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bi\Nextcloud\Documents\Gabi_Dokumente\webpub\svh\"/>
    </mc:Choice>
  </mc:AlternateContent>
  <xr:revisionPtr revIDLastSave="0" documentId="13_ncr:1_{AB98430D-B1D1-4A15-A28A-7E169E6A2E09}" xr6:coauthVersionLast="36" xr6:coauthVersionMax="36" xr10:uidLastSave="{00000000-0000-0000-0000-000000000000}"/>
  <bookViews>
    <workbookView xWindow="0" yWindow="0" windowWidth="16110" windowHeight="8505" xr2:uid="{00000000-000D-0000-FFFF-FFFF00000000}"/>
  </bookViews>
  <sheets>
    <sheet name="Gesamt" sheetId="1" r:id="rId1"/>
    <sheet name="Männer" sheetId="2" r:id="rId2"/>
    <sheet name="Frauen" sheetId="3" r:id="rId3"/>
    <sheet name="Sep" sheetId="4" r:id="rId4"/>
    <sheet name="Okt" sheetId="5" r:id="rId5"/>
    <sheet name="Nov" sheetId="6" r:id="rId6"/>
    <sheet name="Dez" sheetId="7" r:id="rId7"/>
  </sheets>
  <definedNames>
    <definedName name="_xlnm.Print_Area" localSheetId="2">Frauen!$A$1:$I$14</definedName>
    <definedName name="_xlnm.Print_Area" localSheetId="0">Gesamt!$A$2:$G$7</definedName>
    <definedName name="_xlnm.Print_Area" localSheetId="1">Männer!$A$1:$I$14</definedName>
    <definedName name="_xlnm.Print_Area" localSheetId="5">Nov!$A$1:$P$42</definedName>
    <definedName name="_xlnm.Print_Area" localSheetId="4">Okt!$A$1:$P$42</definedName>
    <definedName name="_xlnm.Print_Area" localSheetId="3">Sep!$A$1:$P$20,Sep!$A$23:$P$42</definedName>
    <definedName name="Print_Area" localSheetId="4">Okt!$Q$22</definedName>
  </definedNames>
  <calcPr calcId="191029"/>
</workbook>
</file>

<file path=xl/calcChain.xml><?xml version="1.0" encoding="utf-8"?>
<calcChain xmlns="http://schemas.openxmlformats.org/spreadsheetml/2006/main">
  <c r="I2" i="3" l="1"/>
  <c r="E7" i="1"/>
  <c r="P42" i="7"/>
  <c r="F3" i="3"/>
  <c r="F4" i="3"/>
  <c r="F5" i="3"/>
  <c r="F6" i="3"/>
  <c r="F2" i="3"/>
  <c r="F4" i="2"/>
  <c r="F3" i="2"/>
  <c r="F6" i="2"/>
  <c r="F8" i="2"/>
  <c r="F9" i="2"/>
  <c r="F5" i="2"/>
  <c r="F10" i="2"/>
  <c r="F7" i="2"/>
  <c r="F2" i="2"/>
  <c r="P36" i="7"/>
  <c r="P37" i="7"/>
  <c r="P38" i="7"/>
  <c r="P39" i="7"/>
  <c r="P40" i="7"/>
  <c r="P41" i="7"/>
  <c r="P35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B42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B31" i="7"/>
  <c r="P25" i="7"/>
  <c r="P26" i="7"/>
  <c r="P27" i="7"/>
  <c r="P28" i="7"/>
  <c r="P29" i="7"/>
  <c r="P30" i="7"/>
  <c r="P24" i="7"/>
  <c r="P14" i="7"/>
  <c r="P15" i="7"/>
  <c r="P16" i="7"/>
  <c r="P17" i="7"/>
  <c r="F7" i="3" s="1"/>
  <c r="P18" i="7"/>
  <c r="P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B20" i="7"/>
  <c r="P13" i="7"/>
  <c r="D9" i="7"/>
  <c r="E9" i="7"/>
  <c r="F9" i="7"/>
  <c r="G9" i="7"/>
  <c r="H9" i="7"/>
  <c r="I9" i="7"/>
  <c r="J9" i="7"/>
  <c r="K9" i="7"/>
  <c r="L9" i="7"/>
  <c r="M9" i="7"/>
  <c r="N9" i="7"/>
  <c r="O9" i="7"/>
  <c r="P3" i="7"/>
  <c r="P4" i="7"/>
  <c r="P5" i="7"/>
  <c r="P6" i="7"/>
  <c r="P7" i="7"/>
  <c r="P8" i="7"/>
  <c r="C9" i="7"/>
  <c r="P2" i="7"/>
  <c r="B9" i="7"/>
  <c r="P31" i="7" l="1"/>
  <c r="P20" i="7"/>
  <c r="P9" i="7"/>
  <c r="D7" i="1"/>
  <c r="E2" i="3"/>
  <c r="E4" i="3"/>
  <c r="E9" i="3"/>
  <c r="E5" i="3"/>
  <c r="E10" i="3"/>
  <c r="E6" i="3"/>
  <c r="E3" i="3"/>
  <c r="E6" i="2"/>
  <c r="E2" i="2"/>
  <c r="E4" i="2"/>
  <c r="E8" i="2"/>
  <c r="E11" i="2"/>
  <c r="E10" i="2"/>
  <c r="E7" i="2"/>
  <c r="E9" i="2"/>
  <c r="P36" i="6"/>
  <c r="P37" i="6"/>
  <c r="E3" i="2" s="1"/>
  <c r="P38" i="6"/>
  <c r="P39" i="6"/>
  <c r="P40" i="6"/>
  <c r="P41" i="6"/>
  <c r="P35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B42" i="6"/>
  <c r="P25" i="6"/>
  <c r="P26" i="6"/>
  <c r="P27" i="6"/>
  <c r="P28" i="6"/>
  <c r="P29" i="6"/>
  <c r="P30" i="6"/>
  <c r="P24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B31" i="6"/>
  <c r="P14" i="6"/>
  <c r="P15" i="6"/>
  <c r="E11" i="3" s="1"/>
  <c r="P16" i="6"/>
  <c r="E13" i="3" s="1"/>
  <c r="P17" i="6"/>
  <c r="E7" i="3" s="1"/>
  <c r="P18" i="6"/>
  <c r="E12" i="2" s="1"/>
  <c r="P19" i="6"/>
  <c r="P13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B20" i="6"/>
  <c r="P9" i="6"/>
  <c r="G9" i="6"/>
  <c r="P3" i="6"/>
  <c r="P4" i="6"/>
  <c r="P5" i="6"/>
  <c r="P6" i="6"/>
  <c r="P7" i="6"/>
  <c r="P8" i="6"/>
  <c r="P2" i="6"/>
  <c r="C9" i="6"/>
  <c r="D9" i="6"/>
  <c r="E9" i="6"/>
  <c r="F9" i="6"/>
  <c r="H9" i="6"/>
  <c r="I9" i="6"/>
  <c r="J9" i="6"/>
  <c r="K9" i="6"/>
  <c r="L9" i="6"/>
  <c r="M9" i="6"/>
  <c r="N9" i="6"/>
  <c r="O9" i="6"/>
  <c r="B9" i="6"/>
  <c r="P42" i="6" l="1"/>
  <c r="P31" i="6"/>
  <c r="P20" i="6"/>
  <c r="F6" i="1"/>
  <c r="G6" i="1" s="1"/>
  <c r="F3" i="1"/>
  <c r="F4" i="1"/>
  <c r="G4" i="1" s="1"/>
  <c r="F5" i="1"/>
  <c r="C7" i="1"/>
  <c r="F7" i="1" s="1"/>
  <c r="D9" i="3"/>
  <c r="H9" i="3" s="1"/>
  <c r="D2" i="3"/>
  <c r="H2" i="3" s="1"/>
  <c r="H11" i="3"/>
  <c r="H10" i="3"/>
  <c r="D4" i="3"/>
  <c r="H4" i="3" s="1"/>
  <c r="D3" i="3"/>
  <c r="H3" i="3" s="1"/>
  <c r="D12" i="3"/>
  <c r="H12" i="3" s="1"/>
  <c r="H7" i="3"/>
  <c r="H6" i="3"/>
  <c r="D5" i="3"/>
  <c r="H5" i="3" s="1"/>
  <c r="H13" i="3"/>
  <c r="H14" i="3"/>
  <c r="D8" i="3"/>
  <c r="H8" i="3" s="1"/>
  <c r="D3" i="2"/>
  <c r="D2" i="2"/>
  <c r="D8" i="2"/>
  <c r="D11" i="2"/>
  <c r="D5" i="2"/>
  <c r="D6" i="2"/>
  <c r="D10" i="2"/>
  <c r="D7" i="2"/>
  <c r="D4" i="2"/>
  <c r="G5" i="1" l="1"/>
  <c r="G13" i="3"/>
  <c r="I13" i="3" s="1"/>
  <c r="G12" i="3"/>
  <c r="I12" i="3" s="1"/>
  <c r="G11" i="3"/>
  <c r="I11" i="3" s="1"/>
  <c r="G5" i="3"/>
  <c r="I5" i="3" s="1"/>
  <c r="G3" i="3"/>
  <c r="I3" i="3" s="1"/>
  <c r="G2" i="3"/>
  <c r="G14" i="3"/>
  <c r="I14" i="3" s="1"/>
  <c r="G7" i="3"/>
  <c r="I7" i="3" s="1"/>
  <c r="G10" i="3"/>
  <c r="I10" i="3" s="1"/>
  <c r="G8" i="3"/>
  <c r="I8" i="3" s="1"/>
  <c r="G6" i="3"/>
  <c r="I6" i="3" s="1"/>
  <c r="G4" i="3"/>
  <c r="I4" i="3" s="1"/>
  <c r="G9" i="3"/>
  <c r="I9" i="3" s="1"/>
  <c r="G13" i="2"/>
  <c r="H13" i="2"/>
  <c r="H7" i="2"/>
  <c r="G7" i="2"/>
  <c r="H8" i="2"/>
  <c r="G8" i="2"/>
  <c r="G10" i="2"/>
  <c r="H10" i="2"/>
  <c r="G6" i="2"/>
  <c r="H6" i="2"/>
  <c r="G2" i="2"/>
  <c r="H2" i="2"/>
  <c r="G14" i="2"/>
  <c r="H14" i="2"/>
  <c r="G11" i="2"/>
  <c r="H11" i="2"/>
  <c r="H12" i="2"/>
  <c r="G12" i="2"/>
  <c r="G4" i="2"/>
  <c r="H4" i="2"/>
  <c r="G9" i="2"/>
  <c r="H9" i="2"/>
  <c r="G5" i="2"/>
  <c r="H5" i="2"/>
  <c r="G3" i="2"/>
  <c r="H3" i="2"/>
  <c r="P36" i="5"/>
  <c r="P37" i="5"/>
  <c r="P38" i="5"/>
  <c r="P39" i="5"/>
  <c r="P40" i="5"/>
  <c r="P41" i="5"/>
  <c r="P35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B42" i="5"/>
  <c r="P31" i="5"/>
  <c r="P25" i="5"/>
  <c r="P26" i="5"/>
  <c r="P27" i="5"/>
  <c r="P28" i="5"/>
  <c r="P29" i="5"/>
  <c r="P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24" i="5"/>
  <c r="B31" i="5"/>
  <c r="P14" i="5"/>
  <c r="P15" i="5"/>
  <c r="P16" i="5"/>
  <c r="P17" i="5"/>
  <c r="P18" i="5"/>
  <c r="P19" i="5"/>
  <c r="P13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B20" i="5"/>
  <c r="P3" i="5"/>
  <c r="P4" i="5"/>
  <c r="P5" i="5"/>
  <c r="P6" i="5"/>
  <c r="P7" i="5"/>
  <c r="P8" i="5"/>
  <c r="P2" i="5"/>
  <c r="C9" i="5"/>
  <c r="D9" i="5"/>
  <c r="E9" i="5"/>
  <c r="F9" i="5"/>
  <c r="G9" i="5"/>
  <c r="H9" i="5"/>
  <c r="I9" i="5"/>
  <c r="J9" i="5"/>
  <c r="K9" i="5"/>
  <c r="L9" i="5"/>
  <c r="M9" i="5"/>
  <c r="N9" i="5"/>
  <c r="O9" i="5"/>
  <c r="B9" i="5"/>
  <c r="I3" i="2" l="1"/>
  <c r="I9" i="2"/>
  <c r="I12" i="2"/>
  <c r="I8" i="2"/>
  <c r="I11" i="2"/>
  <c r="I2" i="2"/>
  <c r="I10" i="2"/>
  <c r="I5" i="2"/>
  <c r="I4" i="2"/>
  <c r="I7" i="2"/>
  <c r="I14" i="2"/>
  <c r="I6" i="2"/>
  <c r="I13" i="2"/>
  <c r="P42" i="5"/>
  <c r="P20" i="5"/>
  <c r="P9" i="5"/>
</calcChain>
</file>

<file path=xl/sharedStrings.xml><?xml version="1.0" encoding="utf-8"?>
<sst xmlns="http://schemas.openxmlformats.org/spreadsheetml/2006/main" count="440" uniqueCount="55">
  <si>
    <t>1. Durchg.</t>
  </si>
  <si>
    <t>2. Durchg.</t>
  </si>
  <si>
    <t>3. Durchg.</t>
  </si>
  <si>
    <t>Gesamt</t>
  </si>
  <si>
    <t>Diff.</t>
  </si>
  <si>
    <t>Mannschaft 1</t>
  </si>
  <si>
    <t>Mannschaft 2</t>
  </si>
  <si>
    <t>Mannschaft 3</t>
  </si>
  <si>
    <t>Mannschaft 4</t>
  </si>
  <si>
    <t>Platz</t>
  </si>
  <si>
    <t>Name</t>
  </si>
  <si>
    <t>1.D</t>
  </si>
  <si>
    <t>2.D</t>
  </si>
  <si>
    <t>3.D</t>
  </si>
  <si>
    <t>Wolfgang</t>
  </si>
  <si>
    <t>Walter</t>
  </si>
  <si>
    <t>Günther</t>
  </si>
  <si>
    <t>Paul</t>
  </si>
  <si>
    <t>Gerhard</t>
  </si>
  <si>
    <t>Ernst</t>
  </si>
  <si>
    <t>Willi</t>
  </si>
  <si>
    <t>Helmut</t>
  </si>
  <si>
    <t>Leo</t>
  </si>
  <si>
    <t>Robert</t>
  </si>
  <si>
    <t>Georg</t>
  </si>
  <si>
    <t>Christian</t>
  </si>
  <si>
    <t>Bruno</t>
  </si>
  <si>
    <t>Brigitta</t>
  </si>
  <si>
    <t>Roswitha</t>
  </si>
  <si>
    <t>Lisa</t>
  </si>
  <si>
    <t>Silvia</t>
  </si>
  <si>
    <t>Sylvia</t>
  </si>
  <si>
    <t>Gabi</t>
  </si>
  <si>
    <t>Irene</t>
  </si>
  <si>
    <t>Magret</t>
  </si>
  <si>
    <t>Monika</t>
  </si>
  <si>
    <t>Manuela</t>
  </si>
  <si>
    <t>Margit</t>
  </si>
  <si>
    <t>Andrea</t>
  </si>
  <si>
    <t>Brigitte</t>
  </si>
  <si>
    <t>DG 1</t>
  </si>
  <si>
    <t>DG 2</t>
  </si>
  <si>
    <t>DG 3</t>
  </si>
  <si>
    <t>DG 4</t>
  </si>
  <si>
    <t>DG 5</t>
  </si>
  <si>
    <t>DG 6</t>
  </si>
  <si>
    <t>DG 7</t>
  </si>
  <si>
    <t>Gesamt:</t>
  </si>
  <si>
    <t>Stroh 1</t>
  </si>
  <si>
    <t>Stroh 2</t>
  </si>
  <si>
    <t>4.D</t>
  </si>
  <si>
    <t>4. Durchg.</t>
  </si>
  <si>
    <t>Streichung</t>
  </si>
  <si>
    <t>Wertung</t>
  </si>
  <si>
    <t>Herbst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</si>
</sst>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2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18" fillId="0" borderId="0" xfId="0" applyFont="1"/>
    <xf numFmtId="1" fontId="18" fillId="0" borderId="0" xfId="0" applyNumberFormat="1" applyFont="1"/>
    <xf numFmtId="1" fontId="0" fillId="0" borderId="0" xfId="0" applyNumberFormat="1" applyFont="1"/>
    <xf numFmtId="0" fontId="19" fillId="0" borderId="10" xfId="0" applyNumberFormat="1" applyFont="1" applyBorder="1" applyAlignment="1">
      <alignment horizontal="center"/>
    </xf>
    <xf numFmtId="0" fontId="19" fillId="0" borderId="11" xfId="0" applyNumberFormat="1" applyFont="1" applyBorder="1" applyAlignment="1">
      <alignment horizontal="center"/>
    </xf>
    <xf numFmtId="0" fontId="20" fillId="0" borderId="12" xfId="0" applyNumberFormat="1" applyFont="1" applyBorder="1" applyAlignment="1">
      <alignment vertical="center"/>
    </xf>
    <xf numFmtId="0" fontId="20" fillId="0" borderId="14" xfId="0" applyNumberFormat="1" applyFont="1" applyBorder="1" applyAlignment="1">
      <alignment vertical="center"/>
    </xf>
    <xf numFmtId="0" fontId="23" fillId="0" borderId="14" xfId="0" applyNumberFormat="1" applyFont="1" applyBorder="1" applyAlignment="1">
      <alignment vertical="center"/>
    </xf>
    <xf numFmtId="1" fontId="22" fillId="0" borderId="0" xfId="0" applyNumberFormat="1" applyFont="1" applyAlignment="1">
      <alignment horizontal="center" vertical="center"/>
    </xf>
    <xf numFmtId="0" fontId="22" fillId="0" borderId="16" xfId="0" applyNumberFormat="1" applyFont="1" applyBorder="1" applyAlignment="1">
      <alignment horizontal="center"/>
    </xf>
    <xf numFmtId="1" fontId="24" fillId="0" borderId="12" xfId="0" applyNumberFormat="1" applyFont="1" applyBorder="1"/>
    <xf numFmtId="0" fontId="24" fillId="0" borderId="13" xfId="0" applyNumberFormat="1" applyFont="1" applyBorder="1" applyAlignment="1">
      <alignment horizontal="center"/>
    </xf>
    <xf numFmtId="0" fontId="24" fillId="0" borderId="13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/>
    </xf>
    <xf numFmtId="0" fontId="24" fillId="0" borderId="15" xfId="0" applyNumberFormat="1" applyFont="1" applyBorder="1" applyAlignment="1">
      <alignment horizontal="left"/>
    </xf>
    <xf numFmtId="1" fontId="25" fillId="0" borderId="15" xfId="0" applyNumberFormat="1" applyFont="1" applyBorder="1" applyAlignment="1">
      <alignment horizontal="center" vertical="center"/>
    </xf>
    <xf numFmtId="1" fontId="24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/>
    </xf>
    <xf numFmtId="1" fontId="25" fillId="33" borderId="15" xfId="0" applyNumberFormat="1" applyFont="1" applyFill="1" applyBorder="1" applyAlignment="1">
      <alignment horizontal="center" vertical="center"/>
    </xf>
    <xf numFmtId="1" fontId="24" fillId="0" borderId="15" xfId="0" applyNumberFormat="1" applyFont="1" applyBorder="1" applyAlignment="1">
      <alignment horizontal="left"/>
    </xf>
    <xf numFmtId="1" fontId="25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/>
    </xf>
    <xf numFmtId="1" fontId="25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12" xfId="0" applyNumberFormat="1" applyFont="1" applyBorder="1" applyAlignment="1">
      <alignment horizontal="center"/>
    </xf>
    <xf numFmtId="1" fontId="24" fillId="0" borderId="13" xfId="0" applyNumberFormat="1" applyFont="1" applyBorder="1" applyAlignment="1">
      <alignment horizontal="left"/>
    </xf>
    <xf numFmtId="0" fontId="0" fillId="0" borderId="14" xfId="0" applyNumberFormat="1" applyFont="1" applyBorder="1" applyAlignment="1">
      <alignment horizontal="center"/>
    </xf>
    <xf numFmtId="1" fontId="25" fillId="33" borderId="15" xfId="0" applyNumberFormat="1" applyFont="1" applyFill="1" applyBorder="1" applyAlignment="1">
      <alignment horizontal="center"/>
    </xf>
    <xf numFmtId="1" fontId="24" fillId="33" borderId="15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1" fontId="18" fillId="33" borderId="0" xfId="0" applyNumberFormat="1" applyFont="1" applyFill="1"/>
    <xf numFmtId="0" fontId="24" fillId="33" borderId="12" xfId="0" applyNumberFormat="1" applyFont="1" applyFill="1" applyBorder="1" applyAlignment="1">
      <alignment horizontal="left"/>
    </xf>
    <xf numFmtId="0" fontId="22" fillId="33" borderId="13" xfId="0" applyNumberFormat="1" applyFont="1" applyFill="1" applyBorder="1"/>
    <xf numFmtId="1" fontId="0" fillId="33" borderId="0" xfId="0" applyNumberFormat="1" applyFont="1" applyFill="1"/>
    <xf numFmtId="1" fontId="21" fillId="33" borderId="0" xfId="0" applyNumberFormat="1" applyFont="1" applyFill="1"/>
    <xf numFmtId="0" fontId="22" fillId="34" borderId="14" xfId="0" applyNumberFormat="1" applyFont="1" applyFill="1" applyBorder="1" applyAlignment="1">
      <alignment horizontal="left"/>
    </xf>
    <xf numFmtId="1" fontId="21" fillId="34" borderId="15" xfId="0" applyNumberFormat="1" applyFont="1" applyFill="1" applyBorder="1"/>
    <xf numFmtId="0" fontId="22" fillId="33" borderId="14" xfId="0" applyNumberFormat="1" applyFont="1" applyFill="1" applyBorder="1" applyAlignment="1">
      <alignment horizontal="left"/>
    </xf>
    <xf numFmtId="1" fontId="21" fillId="33" borderId="15" xfId="0" applyNumberFormat="1" applyFont="1" applyFill="1" applyBorder="1"/>
    <xf numFmtId="1" fontId="0" fillId="33" borderId="15" xfId="0" applyNumberFormat="1" applyFont="1" applyFill="1" applyBorder="1"/>
    <xf numFmtId="0" fontId="24" fillId="33" borderId="14" xfId="0" applyNumberFormat="1" applyFont="1" applyFill="1" applyBorder="1" applyAlignment="1">
      <alignment horizontal="left"/>
    </xf>
    <xf numFmtId="1" fontId="0" fillId="34" borderId="15" xfId="0" applyNumberFormat="1" applyFont="1" applyFill="1" applyBorder="1"/>
    <xf numFmtId="1" fontId="22" fillId="34" borderId="14" xfId="0" applyNumberFormat="1" applyFont="1" applyFill="1" applyBorder="1"/>
    <xf numFmtId="1" fontId="22" fillId="33" borderId="14" xfId="0" applyNumberFormat="1" applyFont="1" applyFill="1" applyBorder="1"/>
    <xf numFmtId="1" fontId="18" fillId="33" borderId="12" xfId="0" applyNumberFormat="1" applyFont="1" applyFill="1" applyBorder="1"/>
    <xf numFmtId="1" fontId="21" fillId="33" borderId="12" xfId="0" applyNumberFormat="1" applyFont="1" applyFill="1" applyBorder="1"/>
    <xf numFmtId="0" fontId="22" fillId="35" borderId="14" xfId="0" applyNumberFormat="1" applyFont="1" applyFill="1" applyBorder="1" applyAlignment="1">
      <alignment horizontal="left"/>
    </xf>
    <xf numFmtId="1" fontId="18" fillId="35" borderId="12" xfId="0" applyNumberFormat="1" applyFont="1" applyFill="1" applyBorder="1"/>
    <xf numFmtId="1" fontId="18" fillId="34" borderId="12" xfId="0" applyNumberFormat="1" applyFont="1" applyFill="1" applyBorder="1"/>
    <xf numFmtId="1" fontId="21" fillId="34" borderId="12" xfId="0" applyNumberFormat="1" applyFont="1" applyFill="1" applyBorder="1"/>
    <xf numFmtId="1" fontId="0" fillId="34" borderId="12" xfId="0" applyNumberFormat="1" applyFont="1" applyFill="1" applyBorder="1"/>
    <xf numFmtId="1" fontId="25" fillId="0" borderId="15" xfId="0" applyNumberFormat="1" applyFont="1" applyFill="1" applyBorder="1" applyAlignment="1">
      <alignment horizontal="center" vertical="center"/>
    </xf>
    <xf numFmtId="1" fontId="22" fillId="0" borderId="17" xfId="0" applyNumberFormat="1" applyFont="1" applyBorder="1" applyAlignment="1">
      <alignment horizontal="center"/>
    </xf>
    <xf numFmtId="0" fontId="24" fillId="0" borderId="12" xfId="0" applyNumberFormat="1" applyFont="1" applyBorder="1" applyAlignment="1">
      <alignment horizontal="center"/>
    </xf>
    <xf numFmtId="1" fontId="26" fillId="0" borderId="13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" fontId="25" fillId="33" borderId="13" xfId="0" applyNumberFormat="1" applyFont="1" applyFill="1" applyBorder="1" applyAlignment="1">
      <alignment horizontal="center" vertical="center"/>
    </xf>
    <xf numFmtId="1" fontId="25" fillId="0" borderId="13" xfId="0" applyNumberFormat="1" applyFont="1" applyBorder="1" applyAlignment="1">
      <alignment horizontal="center" vertical="center"/>
    </xf>
    <xf numFmtId="1" fontId="25" fillId="36" borderId="15" xfId="0" applyNumberFormat="1" applyFont="1" applyFill="1" applyBorder="1" applyAlignment="1">
      <alignment horizontal="center" vertical="center"/>
    </xf>
    <xf numFmtId="1" fontId="25" fillId="37" borderId="15" xfId="0" applyNumberFormat="1" applyFont="1" applyFill="1" applyBorder="1" applyAlignment="1">
      <alignment horizontal="center" vertical="center"/>
    </xf>
    <xf numFmtId="1" fontId="25" fillId="36" borderId="15" xfId="0" applyNumberFormat="1" applyFont="1" applyFill="1" applyBorder="1" applyAlignment="1">
      <alignment horizontal="center"/>
    </xf>
    <xf numFmtId="1" fontId="25" fillId="36" borderId="13" xfId="0" applyNumberFormat="1" applyFont="1" applyFill="1" applyBorder="1" applyAlignment="1">
      <alignment horizontal="center" vertical="center"/>
    </xf>
    <xf numFmtId="1" fontId="22" fillId="33" borderId="12" xfId="0" applyNumberFormat="1" applyFont="1" applyFill="1" applyBorder="1"/>
    <xf numFmtId="1" fontId="0" fillId="33" borderId="12" xfId="0" applyNumberFormat="1" applyFont="1" applyFill="1" applyBorder="1"/>
    <xf numFmtId="0" fontId="22" fillId="33" borderId="12" xfId="0" applyNumberFormat="1" applyFont="1" applyFill="1" applyBorder="1" applyAlignment="1">
      <alignment horizontal="left"/>
    </xf>
    <xf numFmtId="1" fontId="0" fillId="38" borderId="15" xfId="0" applyNumberFormat="1" applyFont="1" applyFill="1" applyBorder="1"/>
    <xf numFmtId="0" fontId="22" fillId="34" borderId="12" xfId="0" applyNumberFormat="1" applyFont="1" applyFill="1" applyBorder="1" applyAlignment="1">
      <alignment horizontal="left"/>
    </xf>
    <xf numFmtId="1" fontId="2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0</xdr:col>
      <xdr:colOff>1866900</xdr:colOff>
      <xdr:row>1</xdr:row>
      <xdr:rowOff>695325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showGridLines="0" tabSelected="1" workbookViewId="0">
      <selection activeCell="I3" sqref="I3"/>
    </sheetView>
  </sheetViews>
  <sheetFormatPr baseColWidth="10" defaultRowHeight="12.75" x14ac:dyDescent="0.2"/>
  <cols>
    <col min="1" max="1" width="29" style="1" customWidth="1"/>
    <col min="2" max="3" width="13" style="1" customWidth="1"/>
    <col min="4" max="5" width="13.140625" style="1" customWidth="1"/>
    <col min="6" max="6" width="10.85546875" style="1" customWidth="1"/>
    <col min="7" max="7" width="11.28515625" style="1" customWidth="1"/>
    <col min="8" max="8" width="13.85546875" style="1" customWidth="1"/>
    <col min="9" max="16384" width="11.42578125" style="1"/>
  </cols>
  <sheetData>
    <row r="1" spans="1:7" ht="66.75" customHeight="1" x14ac:dyDescent="0.2">
      <c r="A1" s="68" t="s">
        <v>54</v>
      </c>
      <c r="B1" s="69"/>
      <c r="C1" s="69"/>
      <c r="D1" s="69"/>
      <c r="E1" s="69"/>
      <c r="F1" s="69"/>
      <c r="G1" s="69"/>
    </row>
    <row r="2" spans="1:7" ht="59.25" customHeight="1" x14ac:dyDescent="0.25">
      <c r="A2" s="2"/>
      <c r="B2" s="3" t="s">
        <v>0</v>
      </c>
      <c r="C2" s="4" t="s">
        <v>1</v>
      </c>
      <c r="D2" s="4" t="s">
        <v>2</v>
      </c>
      <c r="E2" s="4" t="s">
        <v>51</v>
      </c>
      <c r="F2" s="4" t="s">
        <v>3</v>
      </c>
      <c r="G2" s="4" t="s">
        <v>4</v>
      </c>
    </row>
    <row r="3" spans="1:7" ht="30" customHeight="1" x14ac:dyDescent="0.2">
      <c r="A3" s="5" t="s">
        <v>7</v>
      </c>
      <c r="B3" s="57">
        <v>917</v>
      </c>
      <c r="C3" s="57">
        <v>991</v>
      </c>
      <c r="D3" s="62">
        <v>1081</v>
      </c>
      <c r="E3" s="57">
        <v>1040</v>
      </c>
      <c r="F3" s="58">
        <f>SUM(B3:E3)</f>
        <v>4029</v>
      </c>
      <c r="G3" s="55"/>
    </row>
    <row r="4" spans="1:7" ht="30" customHeight="1" x14ac:dyDescent="0.2">
      <c r="A4" s="6" t="s">
        <v>8</v>
      </c>
      <c r="B4" s="18">
        <v>949</v>
      </c>
      <c r="C4" s="18">
        <v>1032</v>
      </c>
      <c r="D4" s="18">
        <v>990</v>
      </c>
      <c r="E4" s="59">
        <v>1050</v>
      </c>
      <c r="F4" s="58">
        <f>SUM(B4:E4)</f>
        <v>4021</v>
      </c>
      <c r="G4" s="56">
        <f>F4-F3</f>
        <v>-8</v>
      </c>
    </row>
    <row r="5" spans="1:7" ht="30" customHeight="1" x14ac:dyDescent="0.2">
      <c r="A5" s="6" t="s">
        <v>5</v>
      </c>
      <c r="B5" s="59">
        <v>978</v>
      </c>
      <c r="C5" s="59">
        <v>1058</v>
      </c>
      <c r="D5" s="18">
        <v>974</v>
      </c>
      <c r="E5" s="18">
        <v>968</v>
      </c>
      <c r="F5" s="58">
        <f>SUM(B5:E5)</f>
        <v>3978</v>
      </c>
      <c r="G5" s="56">
        <f t="shared" ref="G5:G6" si="0">F5-F4</f>
        <v>-43</v>
      </c>
    </row>
    <row r="6" spans="1:7" ht="30" customHeight="1" x14ac:dyDescent="0.2">
      <c r="A6" s="6" t="s">
        <v>6</v>
      </c>
      <c r="B6" s="18">
        <v>871</v>
      </c>
      <c r="C6" s="18">
        <v>900</v>
      </c>
      <c r="D6" s="18">
        <v>854</v>
      </c>
      <c r="E6" s="18">
        <v>906</v>
      </c>
      <c r="F6" s="58">
        <f>SUM(B6:E6)</f>
        <v>3531</v>
      </c>
      <c r="G6" s="56">
        <f t="shared" si="0"/>
        <v>-447</v>
      </c>
    </row>
    <row r="7" spans="1:7" ht="30" customHeight="1" x14ac:dyDescent="0.2">
      <c r="A7" s="7" t="s">
        <v>3</v>
      </c>
      <c r="B7" s="15">
        <v>3715</v>
      </c>
      <c r="C7" s="15">
        <f>SUM(C3:C5)</f>
        <v>3081</v>
      </c>
      <c r="D7" s="15">
        <f>SUM(D3:D6)</f>
        <v>3899</v>
      </c>
      <c r="E7" s="15">
        <f>SUM(E3:E6)</f>
        <v>3964</v>
      </c>
      <c r="F7" s="58">
        <f>SUM(B7:E7)</f>
        <v>14659</v>
      </c>
      <c r="G7" s="56"/>
    </row>
    <row r="8" spans="1:7" x14ac:dyDescent="0.2">
      <c r="A8" s="2"/>
      <c r="B8" s="2"/>
      <c r="C8" s="2"/>
      <c r="D8" s="2"/>
      <c r="E8" s="2"/>
      <c r="F8" s="2"/>
      <c r="G8" s="2"/>
    </row>
  </sheetData>
  <sortState ref="A3:G6">
    <sortCondition descending="1" ref="F3:F6"/>
  </sortState>
  <mergeCells count="1">
    <mergeCell ref="A1:G1"/>
  </mergeCells>
  <printOptions horizontalCentered="1" headings="1"/>
  <pageMargins left="0.78740157480314965" right="0.78740157480314965" top="1.1811023622047245" bottom="1.1811023622047245" header="0.39370078740157483" footer="0.3937007874015748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showGridLines="0" workbookViewId="0">
      <selection sqref="A1:I14"/>
    </sheetView>
  </sheetViews>
  <sheetFormatPr baseColWidth="10" defaultRowHeight="12.75" x14ac:dyDescent="0.2"/>
  <cols>
    <col min="1" max="1" width="8.7109375" style="1" customWidth="1"/>
    <col min="2" max="2" width="15.7109375" style="1" customWidth="1"/>
    <col min="3" max="6" width="11.42578125" style="1"/>
    <col min="7" max="7" width="17.42578125" style="8" customWidth="1"/>
    <col min="8" max="16384" width="11.42578125" style="1"/>
  </cols>
  <sheetData>
    <row r="1" spans="1:9" ht="21" customHeight="1" x14ac:dyDescent="0.25">
      <c r="A1" s="9" t="s">
        <v>9</v>
      </c>
      <c r="B1" s="10" t="s">
        <v>10</v>
      </c>
      <c r="C1" s="11" t="s">
        <v>11</v>
      </c>
      <c r="D1" s="12" t="s">
        <v>12</v>
      </c>
      <c r="E1" s="12" t="s">
        <v>13</v>
      </c>
      <c r="F1" s="12" t="s">
        <v>50</v>
      </c>
      <c r="G1" s="12" t="s">
        <v>3</v>
      </c>
      <c r="H1" s="53" t="s">
        <v>52</v>
      </c>
      <c r="I1" s="54" t="s">
        <v>53</v>
      </c>
    </row>
    <row r="2" spans="1:9" ht="21" customHeight="1" x14ac:dyDescent="0.25">
      <c r="A2" s="13">
        <v>1</v>
      </c>
      <c r="B2" s="14" t="s">
        <v>16</v>
      </c>
      <c r="C2" s="17">
        <v>157</v>
      </c>
      <c r="D2" s="52">
        <f>SUMIF(Okt!$A$2:$A$45,$B$2:$B$15,Okt!$P$2:$P$45)</f>
        <v>182</v>
      </c>
      <c r="E2" s="59">
        <f>SUMIF(Nov!$A$2:$A$45,$B$2:$B$15,Nov!$P$2:$P$45)</f>
        <v>191</v>
      </c>
      <c r="F2" s="18">
        <f>SUMIF(Dez!$A$2:$A$45,$B$2:$B$15,Dez!$P$2:$P$45)</f>
        <v>155</v>
      </c>
      <c r="G2" s="16">
        <f t="shared" ref="G2:G14" si="0">SUM(C2:F2)</f>
        <v>685</v>
      </c>
      <c r="H2" s="27">
        <f t="shared" ref="H2:H6" si="1">MIN(C2:F2)</f>
        <v>155</v>
      </c>
      <c r="I2" s="28">
        <f t="shared" ref="I2:I6" si="2">G2-H2</f>
        <v>530</v>
      </c>
    </row>
    <row r="3" spans="1:9" ht="21" customHeight="1" x14ac:dyDescent="0.25">
      <c r="A3" s="13">
        <v>2</v>
      </c>
      <c r="B3" s="14" t="s">
        <v>15</v>
      </c>
      <c r="C3" s="17">
        <v>174</v>
      </c>
      <c r="D3" s="15">
        <f>SUMIF(Okt!$A$2:$A$45,$B$2:$B$15,Okt!$P$2:$P$45)</f>
        <v>164</v>
      </c>
      <c r="E3" s="18">
        <f>SUMIF(Nov!$A$2:$A$45,$B$2:$B$15,Nov!$P$2:$P$45)</f>
        <v>147</v>
      </c>
      <c r="F3" s="18">
        <f>SUMIF(Dez!$A$2:$A$45,$B$2:$B$15,Dez!$P$2:$P$45)</f>
        <v>164</v>
      </c>
      <c r="G3" s="16">
        <f t="shared" si="0"/>
        <v>649</v>
      </c>
      <c r="H3" s="27">
        <f t="shared" si="1"/>
        <v>147</v>
      </c>
      <c r="I3" s="28">
        <f t="shared" si="2"/>
        <v>502</v>
      </c>
    </row>
    <row r="4" spans="1:9" ht="21" customHeight="1" x14ac:dyDescent="0.25">
      <c r="A4" s="13">
        <v>3</v>
      </c>
      <c r="B4" s="14" t="s">
        <v>14</v>
      </c>
      <c r="C4" s="61">
        <v>177</v>
      </c>
      <c r="D4" s="15">
        <f>SUMIF(Okt!$A$2:$A$45,$B$2:$B$15,Okt!$P$2:$P$45)</f>
        <v>161</v>
      </c>
      <c r="E4" s="18">
        <f>SUMIF(Nov!$A$2:$A$45,$B$2:$B$15,Nov!$P$2:$P$45)</f>
        <v>156</v>
      </c>
      <c r="F4" s="18">
        <f>SUMIF(Dez!$A$2:$A$45,$B$2:$B$15,Dez!$P$2:$P$45)</f>
        <v>160</v>
      </c>
      <c r="G4" s="16">
        <f t="shared" si="0"/>
        <v>654</v>
      </c>
      <c r="H4" s="27">
        <f t="shared" si="1"/>
        <v>156</v>
      </c>
      <c r="I4" s="28">
        <f t="shared" si="2"/>
        <v>498</v>
      </c>
    </row>
    <row r="5" spans="1:9" ht="21" customHeight="1" x14ac:dyDescent="0.25">
      <c r="A5" s="13">
        <v>4</v>
      </c>
      <c r="B5" s="14" t="s">
        <v>19</v>
      </c>
      <c r="C5" s="17">
        <v>102</v>
      </c>
      <c r="D5" s="60">
        <f>SUMIF(Okt!$A$2:$A$45,$B$2:$B$15,Okt!$P$2:$P$45)</f>
        <v>195</v>
      </c>
      <c r="E5" s="18">
        <v>105</v>
      </c>
      <c r="F5" s="59">
        <f>SUMIF(Dez!$A$2:$A$45,$B$2:$B$15,Dez!$P$2:$P$45)</f>
        <v>195</v>
      </c>
      <c r="G5" s="16">
        <f t="shared" si="0"/>
        <v>597</v>
      </c>
      <c r="H5" s="27">
        <f t="shared" si="1"/>
        <v>102</v>
      </c>
      <c r="I5" s="28">
        <f t="shared" si="2"/>
        <v>495</v>
      </c>
    </row>
    <row r="6" spans="1:9" ht="21" customHeight="1" x14ac:dyDescent="0.25">
      <c r="A6" s="13">
        <v>5</v>
      </c>
      <c r="B6" s="14" t="s">
        <v>20</v>
      </c>
      <c r="C6" s="17">
        <v>102</v>
      </c>
      <c r="D6" s="52">
        <f>SUMIF(Okt!$A$2:$A$45,$B$2:$B$15,Okt!$P$2:$P$45)</f>
        <v>187</v>
      </c>
      <c r="E6" s="18">
        <f>SUMIF(Nov!$A$2:$A$45,$B$2:$B$15,Nov!$P$2:$P$45)</f>
        <v>144</v>
      </c>
      <c r="F6" s="18">
        <f>SUMIF(Dez!$A$2:$A$45,$B$2:$B$15,Dez!$P$2:$P$45)</f>
        <v>149</v>
      </c>
      <c r="G6" s="16">
        <f t="shared" si="0"/>
        <v>582</v>
      </c>
      <c r="H6" s="27">
        <f t="shared" si="1"/>
        <v>102</v>
      </c>
      <c r="I6" s="28">
        <f t="shared" si="2"/>
        <v>480</v>
      </c>
    </row>
    <row r="7" spans="1:9" ht="21" customHeight="1" x14ac:dyDescent="0.25">
      <c r="A7" s="13">
        <v>6</v>
      </c>
      <c r="B7" s="14" t="s">
        <v>25</v>
      </c>
      <c r="C7" s="17">
        <v>102</v>
      </c>
      <c r="D7" s="15">
        <f>SUMIF(Okt!$A$2:$A$45,$B$2:$B$15,Okt!$P$2:$P$45)</f>
        <v>129</v>
      </c>
      <c r="E7" s="18">
        <f>SUMIF(Nov!$A$2:$A$45,$B$2:$B$15,Nov!$P$2:$P$45)</f>
        <v>164</v>
      </c>
      <c r="F7" s="18">
        <f>SUMIF(Dez!$A$2:$A$45,$B$2:$B$15,Dez!$P$2:$P$45)</f>
        <v>172</v>
      </c>
      <c r="G7" s="16">
        <f t="shared" si="0"/>
        <v>567</v>
      </c>
      <c r="H7" s="27">
        <f>MIN(C7:F7)</f>
        <v>102</v>
      </c>
      <c r="I7" s="28">
        <f>G7-H7</f>
        <v>465</v>
      </c>
    </row>
    <row r="8" spans="1:9" ht="21" customHeight="1" x14ac:dyDescent="0.25">
      <c r="A8" s="13">
        <v>7</v>
      </c>
      <c r="B8" s="14" t="s">
        <v>17</v>
      </c>
      <c r="C8" s="17">
        <v>148</v>
      </c>
      <c r="D8" s="15">
        <f>SUMIF(Okt!$A$2:$A$45,$B$2:$B$15,Okt!$P$2:$P$45)</f>
        <v>153</v>
      </c>
      <c r="E8" s="18">
        <f>SUMIF(Nov!$A$2:$A$45,$B$2:$B$15,Nov!$P$2:$P$45)</f>
        <v>156</v>
      </c>
      <c r="F8" s="18">
        <f>SUMIF(Dez!$A$2:$A$45,$B$2:$B$15,Dez!$P$2:$P$45)</f>
        <v>154</v>
      </c>
      <c r="G8" s="16">
        <f t="shared" si="0"/>
        <v>611</v>
      </c>
      <c r="H8" s="27">
        <f>MIN(C8:F8)</f>
        <v>148</v>
      </c>
      <c r="I8" s="28">
        <f>G8-H8</f>
        <v>463</v>
      </c>
    </row>
    <row r="9" spans="1:9" ht="21" customHeight="1" x14ac:dyDescent="0.25">
      <c r="A9" s="13">
        <v>8</v>
      </c>
      <c r="B9" s="14" t="s">
        <v>23</v>
      </c>
      <c r="C9" s="17">
        <v>102</v>
      </c>
      <c r="D9" s="27">
        <v>129</v>
      </c>
      <c r="E9" s="18">
        <f>SUMIF(Nov!$A$2:$A$45,$B$2:$B$15,Nov!$P$2:$P$45)</f>
        <v>174</v>
      </c>
      <c r="F9" s="18">
        <f>SUMIF(Dez!$A$2:$A$45,$B$2:$B$15,Dez!$P$2:$P$45)</f>
        <v>154</v>
      </c>
      <c r="G9" s="16">
        <f t="shared" si="0"/>
        <v>559</v>
      </c>
      <c r="H9" s="27">
        <f>MIN(C9:F9)</f>
        <v>102</v>
      </c>
      <c r="I9" s="28">
        <f>G9-H9</f>
        <v>457</v>
      </c>
    </row>
    <row r="10" spans="1:9" ht="21" customHeight="1" x14ac:dyDescent="0.25">
      <c r="A10" s="13">
        <v>9</v>
      </c>
      <c r="B10" s="14" t="s">
        <v>24</v>
      </c>
      <c r="C10" s="17">
        <v>102</v>
      </c>
      <c r="D10" s="15">
        <f>SUMIF(Okt!$A$2:$A$45,$B$2:$B$15,Okt!$P$2:$P$45)</f>
        <v>134</v>
      </c>
      <c r="E10" s="18">
        <f>SUMIF(Nov!$A$2:$A$45,$B$2:$B$15,Nov!$P$2:$P$45)</f>
        <v>162</v>
      </c>
      <c r="F10" s="18">
        <f>SUMIF(Dez!$A$2:$A$45,$B$2:$B$15,Dez!$P$2:$P$45)</f>
        <v>146</v>
      </c>
      <c r="G10" s="16">
        <f t="shared" si="0"/>
        <v>544</v>
      </c>
      <c r="H10" s="27">
        <f>MIN(C10:F10)</f>
        <v>102</v>
      </c>
      <c r="I10" s="28">
        <f>G10-H10</f>
        <v>442</v>
      </c>
    </row>
    <row r="11" spans="1:9" ht="21" customHeight="1" x14ac:dyDescent="0.25">
      <c r="A11" s="13">
        <v>10</v>
      </c>
      <c r="B11" s="19" t="s">
        <v>18</v>
      </c>
      <c r="C11" s="17">
        <v>145</v>
      </c>
      <c r="D11" s="15">
        <f>SUMIF(Okt!$A$2:$A$45,$B$2:$B$15,Okt!$P$2:$P$45)</f>
        <v>146</v>
      </c>
      <c r="E11" s="18">
        <f>SUMIF(Nov!$A$2:$A$45,$B$2:$B$15,Nov!$P$2:$P$45)</f>
        <v>134</v>
      </c>
      <c r="F11" s="18">
        <v>125</v>
      </c>
      <c r="G11" s="16">
        <f t="shared" si="0"/>
        <v>550</v>
      </c>
      <c r="H11" s="27">
        <f>MIN(C11:F11)</f>
        <v>125</v>
      </c>
      <c r="I11" s="28">
        <f>G11-H11</f>
        <v>425</v>
      </c>
    </row>
    <row r="12" spans="1:9" ht="21" customHeight="1" x14ac:dyDescent="0.25">
      <c r="A12" s="13">
        <v>11</v>
      </c>
      <c r="B12" s="14" t="s">
        <v>21</v>
      </c>
      <c r="C12" s="17">
        <v>102</v>
      </c>
      <c r="D12" s="27">
        <v>129</v>
      </c>
      <c r="E12" s="18">
        <f>SUMIF(Nov!$A$2:$A$45,$B$2:$B$15,Nov!$P$2:$P$45)</f>
        <v>128</v>
      </c>
      <c r="F12" s="18">
        <v>125</v>
      </c>
      <c r="G12" s="16">
        <f t="shared" si="0"/>
        <v>484</v>
      </c>
      <c r="H12" s="27">
        <f>MIN(C12:F12)</f>
        <v>102</v>
      </c>
      <c r="I12" s="28">
        <f>G12-H12</f>
        <v>382</v>
      </c>
    </row>
    <row r="13" spans="1:9" ht="21" customHeight="1" x14ac:dyDescent="0.25">
      <c r="A13" s="13">
        <v>12</v>
      </c>
      <c r="B13" s="19" t="s">
        <v>22</v>
      </c>
      <c r="C13" s="17">
        <v>102</v>
      </c>
      <c r="D13" s="27">
        <v>129</v>
      </c>
      <c r="E13" s="18">
        <v>105</v>
      </c>
      <c r="F13" s="18">
        <v>125</v>
      </c>
      <c r="G13" s="16">
        <f t="shared" si="0"/>
        <v>461</v>
      </c>
      <c r="H13" s="27">
        <f>MIN(C13:F13)</f>
        <v>102</v>
      </c>
      <c r="I13" s="28">
        <f>G13-H13</f>
        <v>359</v>
      </c>
    </row>
    <row r="14" spans="1:9" ht="21" customHeight="1" x14ac:dyDescent="0.25">
      <c r="A14" s="13">
        <v>12</v>
      </c>
      <c r="B14" s="14" t="s">
        <v>26</v>
      </c>
      <c r="C14" s="17">
        <v>102</v>
      </c>
      <c r="D14" s="27">
        <v>129</v>
      </c>
      <c r="E14" s="18">
        <v>105</v>
      </c>
      <c r="F14" s="18">
        <v>125</v>
      </c>
      <c r="G14" s="16">
        <f t="shared" si="0"/>
        <v>461</v>
      </c>
      <c r="H14" s="27">
        <f>MIN(C14:F14)</f>
        <v>102</v>
      </c>
      <c r="I14" s="28">
        <f>G14-H14</f>
        <v>359</v>
      </c>
    </row>
    <row r="15" spans="1:9" ht="21" customHeight="1" x14ac:dyDescent="0.2">
      <c r="A15" s="2"/>
      <c r="B15" s="20"/>
      <c r="C15" s="20"/>
      <c r="D15" s="20"/>
      <c r="E15" s="2"/>
      <c r="F15" s="2"/>
    </row>
    <row r="16" spans="1:9" ht="21" customHeight="1" x14ac:dyDescent="0.2">
      <c r="A16" s="2"/>
      <c r="B16" s="20"/>
      <c r="C16" s="20"/>
      <c r="D16" s="20"/>
      <c r="E16" s="2"/>
      <c r="F16" s="2"/>
    </row>
  </sheetData>
  <sortState ref="A2:I17">
    <sortCondition descending="1" ref="I2:I17"/>
  </sortState>
  <printOptions horizontalCentered="1" headings="1"/>
  <pageMargins left="0.78740157480314965" right="0.78740157480314965" top="0.98425196850393704" bottom="0.98425196850393704" header="0.47244094488188981" footer="0.4724409448818898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sqref="A1:I14"/>
    </sheetView>
  </sheetViews>
  <sheetFormatPr baseColWidth="10" defaultRowHeight="15" x14ac:dyDescent="0.2"/>
  <cols>
    <col min="1" max="1" width="8.7109375" style="21" customWidth="1"/>
    <col min="2" max="2" width="15.7109375" style="22" customWidth="1"/>
    <col min="3" max="6" width="11.42578125" style="21"/>
    <col min="7" max="7" width="9.5703125" style="23" customWidth="1"/>
    <col min="8" max="16384" width="11.42578125" style="21"/>
  </cols>
  <sheetData>
    <row r="1" spans="1:9" ht="22.5" customHeight="1" x14ac:dyDescent="0.25">
      <c r="A1" s="24" t="s">
        <v>9</v>
      </c>
      <c r="B1" s="25" t="s">
        <v>10</v>
      </c>
      <c r="C1" s="11" t="s">
        <v>11</v>
      </c>
      <c r="D1" s="11" t="s">
        <v>12</v>
      </c>
      <c r="E1" s="11" t="s">
        <v>13</v>
      </c>
      <c r="F1" s="11" t="s">
        <v>50</v>
      </c>
      <c r="G1" s="11" t="s">
        <v>3</v>
      </c>
      <c r="H1" s="53" t="s">
        <v>52</v>
      </c>
      <c r="I1" s="54" t="s">
        <v>53</v>
      </c>
    </row>
    <row r="2" spans="1:9" ht="22.5" customHeight="1" x14ac:dyDescent="0.25">
      <c r="A2" s="26">
        <v>1</v>
      </c>
      <c r="B2" s="14" t="s">
        <v>29</v>
      </c>
      <c r="C2" s="27">
        <v>139</v>
      </c>
      <c r="D2" s="27">
        <f>SUMIF(Okt!$A$2:$A$45,$B$2:$B$15,Okt!$P$2:$P$45)</f>
        <v>154</v>
      </c>
      <c r="E2" s="61">
        <f>SUMIF(Nov!$A$2:$A$45,$B$2:$B$15,Nov!$P$2:$P$45)</f>
        <v>169</v>
      </c>
      <c r="F2" s="27">
        <f>SUMIF(Dez!$A$2:$A$45,$B$2:$B$15,Dez!$P$2:$P$45)</f>
        <v>151</v>
      </c>
      <c r="G2" s="28">
        <f t="shared" ref="G2:G14" si="0">SUM(C2:F2)</f>
        <v>613</v>
      </c>
      <c r="H2" s="27">
        <f t="shared" ref="H2:H14" si="1">MIN(C2:F2)</f>
        <v>139</v>
      </c>
      <c r="I2" s="28">
        <f t="shared" ref="I2:I14" si="2">G2-H2</f>
        <v>474</v>
      </c>
    </row>
    <row r="3" spans="1:9" ht="22.5" customHeight="1" x14ac:dyDescent="0.25">
      <c r="A3" s="26">
        <v>2</v>
      </c>
      <c r="B3" s="14" t="s">
        <v>33</v>
      </c>
      <c r="C3" s="27">
        <v>102</v>
      </c>
      <c r="D3" s="61">
        <f>SUMIF(Okt!$A$2:$A$45,$B$2:$B$15,Okt!$P$2:$P$45)</f>
        <v>165</v>
      </c>
      <c r="E3" s="27">
        <f>SUMIF(Nov!$A$2:$A$45,$B$2:$B$15,Nov!$P$2:$P$45)</f>
        <v>149</v>
      </c>
      <c r="F3" s="27">
        <f>SUMIF(Dez!$A$2:$A$45,$B$2:$B$15,Dez!$P$2:$P$45)</f>
        <v>132</v>
      </c>
      <c r="G3" s="28">
        <f t="shared" si="0"/>
        <v>548</v>
      </c>
      <c r="H3" s="27">
        <f t="shared" si="1"/>
        <v>102</v>
      </c>
      <c r="I3" s="28">
        <f t="shared" si="2"/>
        <v>446</v>
      </c>
    </row>
    <row r="4" spans="1:9" ht="22.5" customHeight="1" x14ac:dyDescent="0.25">
      <c r="A4" s="26">
        <v>3</v>
      </c>
      <c r="B4" s="14" t="s">
        <v>32</v>
      </c>
      <c r="C4" s="27">
        <v>102</v>
      </c>
      <c r="D4" s="27">
        <f>SUMIF(Okt!$A$2:$A$45,$B$2:$B$15,Okt!$P$2:$P$45)</f>
        <v>141</v>
      </c>
      <c r="E4" s="27">
        <f>SUMIF(Nov!$A$2:$A$45,$B$2:$B$15,Nov!$P$2:$P$45)</f>
        <v>159</v>
      </c>
      <c r="F4" s="27">
        <f>SUMIF(Dez!$A$2:$A$45,$B$2:$B$15,Dez!$P$2:$P$45)</f>
        <v>141</v>
      </c>
      <c r="G4" s="28">
        <f t="shared" si="0"/>
        <v>543</v>
      </c>
      <c r="H4" s="27">
        <f t="shared" si="1"/>
        <v>102</v>
      </c>
      <c r="I4" s="28">
        <f t="shared" si="2"/>
        <v>441</v>
      </c>
    </row>
    <row r="5" spans="1:9" ht="22.5" customHeight="1" x14ac:dyDescent="0.25">
      <c r="A5" s="26">
        <v>4</v>
      </c>
      <c r="B5" s="14" t="s">
        <v>37</v>
      </c>
      <c r="C5" s="27">
        <v>102</v>
      </c>
      <c r="D5" s="27">
        <f>SUMIF(Okt!$A$2:$A$45,$B$2:$B$15,Okt!$P$2:$P$45)</f>
        <v>138</v>
      </c>
      <c r="E5" s="27">
        <f>SUMIF(Nov!$A$2:$A$45,$B$2:$B$15,Nov!$P$2:$P$45)</f>
        <v>143</v>
      </c>
      <c r="F5" s="27">
        <f>SUMIF(Dez!$A$2:$A$45,$B$2:$B$15,Dez!$P$2:$P$45)</f>
        <v>151</v>
      </c>
      <c r="G5" s="28">
        <f t="shared" si="0"/>
        <v>534</v>
      </c>
      <c r="H5" s="27">
        <f t="shared" si="1"/>
        <v>102</v>
      </c>
      <c r="I5" s="28">
        <f t="shared" si="2"/>
        <v>432</v>
      </c>
    </row>
    <row r="6" spans="1:9" ht="22.5" customHeight="1" x14ac:dyDescent="0.25">
      <c r="A6" s="26">
        <v>5</v>
      </c>
      <c r="B6" s="14" t="s">
        <v>36</v>
      </c>
      <c r="C6" s="27">
        <v>102</v>
      </c>
      <c r="D6" s="27">
        <v>129</v>
      </c>
      <c r="E6" s="27">
        <f>SUMIF(Nov!$A$2:$A$45,$B$2:$B$15,Nov!$P$2:$P$45)</f>
        <v>136</v>
      </c>
      <c r="F6" s="61">
        <f>SUMIF(Dez!$A$2:$A$45,$B$2:$B$15,Dez!$P$2:$P$45)</f>
        <v>152</v>
      </c>
      <c r="G6" s="28">
        <f t="shared" si="0"/>
        <v>519</v>
      </c>
      <c r="H6" s="27">
        <f t="shared" si="1"/>
        <v>102</v>
      </c>
      <c r="I6" s="28">
        <f t="shared" si="2"/>
        <v>417</v>
      </c>
    </row>
    <row r="7" spans="1:9" ht="22.5" customHeight="1" x14ac:dyDescent="0.25">
      <c r="A7" s="26">
        <v>6</v>
      </c>
      <c r="B7" s="14" t="s">
        <v>35</v>
      </c>
      <c r="C7" s="27">
        <v>102</v>
      </c>
      <c r="D7" s="27">
        <v>129</v>
      </c>
      <c r="E7" s="27">
        <f>SUMIF(Nov!$A$2:$A$45,$B$2:$B$15,Nov!$P$2:$P$45)</f>
        <v>133</v>
      </c>
      <c r="F7" s="27">
        <f>SUMIF(Dez!$A$2:$A$45,$B$2:$B$15,Dez!$P$2:$P$45)</f>
        <v>151</v>
      </c>
      <c r="G7" s="28">
        <f t="shared" si="0"/>
        <v>515</v>
      </c>
      <c r="H7" s="27">
        <f t="shared" si="1"/>
        <v>102</v>
      </c>
      <c r="I7" s="28">
        <f t="shared" si="2"/>
        <v>413</v>
      </c>
    </row>
    <row r="8" spans="1:9" ht="22.5" customHeight="1" x14ac:dyDescent="0.25">
      <c r="A8" s="26">
        <v>7</v>
      </c>
      <c r="B8" s="14" t="s">
        <v>27</v>
      </c>
      <c r="C8" s="61">
        <v>143</v>
      </c>
      <c r="D8" s="27">
        <f>SUMIF(Okt!$A$2:$A$45,$B$2:$B$15,Okt!$P$2:$P$45)</f>
        <v>144</v>
      </c>
      <c r="E8" s="27">
        <v>105</v>
      </c>
      <c r="F8" s="18">
        <v>125</v>
      </c>
      <c r="G8" s="28">
        <f t="shared" si="0"/>
        <v>517</v>
      </c>
      <c r="H8" s="27">
        <f t="shared" si="1"/>
        <v>105</v>
      </c>
      <c r="I8" s="28">
        <f t="shared" si="2"/>
        <v>412</v>
      </c>
    </row>
    <row r="9" spans="1:9" ht="22.5" customHeight="1" x14ac:dyDescent="0.25">
      <c r="A9" s="26">
        <v>8</v>
      </c>
      <c r="B9" s="14" t="s">
        <v>28</v>
      </c>
      <c r="C9" s="27">
        <v>140</v>
      </c>
      <c r="D9" s="27">
        <f>SUMIF(Okt!$A$2:$A$45,$B$2:$B$15,Okt!$P$2:$P$45)</f>
        <v>134</v>
      </c>
      <c r="E9" s="27">
        <f>SUMIF(Nov!$A$2:$A$45,$B$2:$B$15,Nov!$P$2:$P$45)</f>
        <v>114</v>
      </c>
      <c r="F9" s="18">
        <v>125</v>
      </c>
      <c r="G9" s="28">
        <f t="shared" si="0"/>
        <v>513</v>
      </c>
      <c r="H9" s="27">
        <f t="shared" si="1"/>
        <v>114</v>
      </c>
      <c r="I9" s="28">
        <f t="shared" si="2"/>
        <v>399</v>
      </c>
    </row>
    <row r="10" spans="1:9" ht="22.5" customHeight="1" x14ac:dyDescent="0.25">
      <c r="A10" s="26">
        <v>9</v>
      </c>
      <c r="B10" s="14" t="s">
        <v>31</v>
      </c>
      <c r="C10" s="27">
        <v>102</v>
      </c>
      <c r="D10" s="27">
        <v>129</v>
      </c>
      <c r="E10" s="27">
        <f>SUMIF(Nov!$A$2:$A$45,$B$2:$B$15,Nov!$P$2:$P$45)</f>
        <v>136</v>
      </c>
      <c r="F10" s="18">
        <v>125</v>
      </c>
      <c r="G10" s="28">
        <f t="shared" si="0"/>
        <v>492</v>
      </c>
      <c r="H10" s="27">
        <f t="shared" si="1"/>
        <v>102</v>
      </c>
      <c r="I10" s="28">
        <f t="shared" si="2"/>
        <v>390</v>
      </c>
    </row>
    <row r="11" spans="1:9" ht="22.5" customHeight="1" x14ac:dyDescent="0.25">
      <c r="A11" s="26">
        <v>10</v>
      </c>
      <c r="B11" s="14" t="s">
        <v>30</v>
      </c>
      <c r="C11" s="27">
        <v>122</v>
      </c>
      <c r="D11" s="27">
        <v>129</v>
      </c>
      <c r="E11" s="27">
        <f>SUMIF(Nov!$A$2:$A$45,$B$2:$B$15,Nov!$P$2:$P$45)</f>
        <v>105</v>
      </c>
      <c r="F11" s="18">
        <v>125</v>
      </c>
      <c r="G11" s="28">
        <f t="shared" si="0"/>
        <v>481</v>
      </c>
      <c r="H11" s="27">
        <f t="shared" si="1"/>
        <v>105</v>
      </c>
      <c r="I11" s="28">
        <f t="shared" si="2"/>
        <v>376</v>
      </c>
    </row>
    <row r="12" spans="1:9" ht="22.5" customHeight="1" x14ac:dyDescent="0.25">
      <c r="A12" s="26">
        <v>11</v>
      </c>
      <c r="B12" s="14" t="s">
        <v>34</v>
      </c>
      <c r="C12" s="27">
        <v>102</v>
      </c>
      <c r="D12" s="27">
        <f>SUMIF(Okt!$A$2:$A$45,$B$2:$B$15,Okt!$P$2:$P$45)</f>
        <v>142</v>
      </c>
      <c r="E12" s="27">
        <v>107</v>
      </c>
      <c r="F12" s="18">
        <v>125</v>
      </c>
      <c r="G12" s="28">
        <f t="shared" si="0"/>
        <v>476</v>
      </c>
      <c r="H12" s="27">
        <f t="shared" si="1"/>
        <v>102</v>
      </c>
      <c r="I12" s="28">
        <f t="shared" si="2"/>
        <v>374</v>
      </c>
    </row>
    <row r="13" spans="1:9" ht="22.5" customHeight="1" x14ac:dyDescent="0.25">
      <c r="A13" s="26">
        <v>12</v>
      </c>
      <c r="B13" s="14" t="s">
        <v>38</v>
      </c>
      <c r="C13" s="27">
        <v>102</v>
      </c>
      <c r="D13" s="27">
        <v>129</v>
      </c>
      <c r="E13" s="27">
        <f>SUMIF(Nov!$A$2:$A$45,$B$2:$B$15,Nov!$P$2:$P$45)</f>
        <v>110</v>
      </c>
      <c r="F13" s="18">
        <v>125</v>
      </c>
      <c r="G13" s="28">
        <f t="shared" si="0"/>
        <v>466</v>
      </c>
      <c r="H13" s="27">
        <f t="shared" si="1"/>
        <v>102</v>
      </c>
      <c r="I13" s="28">
        <f t="shared" si="2"/>
        <v>364</v>
      </c>
    </row>
    <row r="14" spans="1:9" ht="22.5" customHeight="1" x14ac:dyDescent="0.25">
      <c r="A14" s="26">
        <v>13</v>
      </c>
      <c r="B14" s="14" t="s">
        <v>39</v>
      </c>
      <c r="C14" s="27">
        <v>102</v>
      </c>
      <c r="D14" s="27">
        <v>129</v>
      </c>
      <c r="E14" s="27">
        <v>105</v>
      </c>
      <c r="F14" s="18">
        <v>125</v>
      </c>
      <c r="G14" s="28">
        <f t="shared" si="0"/>
        <v>461</v>
      </c>
      <c r="H14" s="27">
        <f t="shared" si="1"/>
        <v>102</v>
      </c>
      <c r="I14" s="28">
        <f t="shared" si="2"/>
        <v>359</v>
      </c>
    </row>
    <row r="15" spans="1:9" ht="22.5" customHeight="1" x14ac:dyDescent="0.2">
      <c r="A15" s="29"/>
      <c r="B15" s="29"/>
      <c r="C15" s="29"/>
      <c r="D15" s="29"/>
      <c r="E15" s="29"/>
      <c r="F15" s="29"/>
      <c r="G15" s="30"/>
    </row>
  </sheetData>
  <sortState ref="A2:I16">
    <sortCondition descending="1" ref="I2:I16"/>
  </sortState>
  <printOptions horizontalCentered="1"/>
  <pageMargins left="0.78740157480314965" right="0.78740157480314965" top="1.1811023622047245" bottom="1.1811023622047245" header="0.47244094488188981" footer="0.4724409448818898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showGridLines="0" workbookViewId="0">
      <selection activeCell="A2" sqref="A2:XFD2"/>
    </sheetView>
  </sheetViews>
  <sheetFormatPr baseColWidth="10" defaultRowHeight="12.75" x14ac:dyDescent="0.2"/>
  <cols>
    <col min="1" max="1" width="15.85546875" style="31" customWidth="1"/>
    <col min="2" max="15" width="5.28515625" style="31" customWidth="1"/>
    <col min="16" max="16" width="7.85546875" style="31" customWidth="1"/>
    <col min="17" max="16384" width="11.42578125" style="31"/>
  </cols>
  <sheetData>
    <row r="1" spans="1:18" ht="17.25" customHeight="1" x14ac:dyDescent="0.25">
      <c r="A1" s="32" t="s">
        <v>5</v>
      </c>
      <c r="B1" s="33" t="s">
        <v>40</v>
      </c>
      <c r="C1" s="33" t="s">
        <v>41</v>
      </c>
      <c r="D1" s="33" t="s">
        <v>42</v>
      </c>
      <c r="E1" s="33" t="s">
        <v>43</v>
      </c>
      <c r="F1" s="33" t="s">
        <v>44</v>
      </c>
      <c r="G1" s="33" t="s">
        <v>45</v>
      </c>
      <c r="H1" s="33" t="s">
        <v>46</v>
      </c>
      <c r="I1" s="33" t="s">
        <v>40</v>
      </c>
      <c r="J1" s="33" t="s">
        <v>41</v>
      </c>
      <c r="K1" s="33" t="s">
        <v>42</v>
      </c>
      <c r="L1" s="33" t="s">
        <v>43</v>
      </c>
      <c r="M1" s="33" t="s">
        <v>44</v>
      </c>
      <c r="N1" s="33" t="s">
        <v>45</v>
      </c>
      <c r="O1" s="33" t="s">
        <v>46</v>
      </c>
      <c r="P1" s="33" t="s">
        <v>3</v>
      </c>
      <c r="Q1" s="34"/>
      <c r="R1" s="34"/>
    </row>
    <row r="2" spans="1:18" s="35" customFormat="1" ht="17.25" customHeight="1" x14ac:dyDescent="0.2">
      <c r="A2" s="36" t="s">
        <v>20</v>
      </c>
      <c r="B2" s="37">
        <v>12</v>
      </c>
      <c r="C2" s="37">
        <v>12</v>
      </c>
      <c r="D2" s="37">
        <v>12</v>
      </c>
      <c r="E2" s="37">
        <v>12</v>
      </c>
      <c r="F2" s="37">
        <v>12</v>
      </c>
      <c r="G2" s="37">
        <v>12</v>
      </c>
      <c r="H2" s="37">
        <v>12</v>
      </c>
      <c r="I2" s="37">
        <v>6</v>
      </c>
      <c r="J2" s="37">
        <v>6</v>
      </c>
      <c r="K2" s="37">
        <v>6</v>
      </c>
      <c r="L2" s="37">
        <v>6</v>
      </c>
      <c r="M2" s="37">
        <v>6</v>
      </c>
      <c r="N2" s="37">
        <v>6</v>
      </c>
      <c r="O2" s="37">
        <v>6</v>
      </c>
      <c r="P2" s="37">
        <v>126</v>
      </c>
    </row>
    <row r="3" spans="1:18" s="35" customFormat="1" ht="17.25" customHeight="1" x14ac:dyDescent="0.2">
      <c r="A3" s="38" t="s">
        <v>16</v>
      </c>
      <c r="B3" s="39">
        <v>10</v>
      </c>
      <c r="C3" s="39">
        <v>18</v>
      </c>
      <c r="D3" s="39">
        <v>14</v>
      </c>
      <c r="E3" s="39">
        <v>19</v>
      </c>
      <c r="F3" s="39">
        <v>14</v>
      </c>
      <c r="G3" s="39">
        <v>14</v>
      </c>
      <c r="H3" s="39">
        <v>15</v>
      </c>
      <c r="I3" s="39">
        <v>8</v>
      </c>
      <c r="J3" s="39">
        <v>8</v>
      </c>
      <c r="K3" s="39">
        <v>8</v>
      </c>
      <c r="L3" s="39">
        <v>9</v>
      </c>
      <c r="M3" s="39">
        <v>5</v>
      </c>
      <c r="N3" s="39">
        <v>8</v>
      </c>
      <c r="O3" s="39">
        <v>7</v>
      </c>
      <c r="P3" s="39">
        <v>157</v>
      </c>
    </row>
    <row r="4" spans="1:18" s="35" customFormat="1" ht="17.25" customHeight="1" x14ac:dyDescent="0.2">
      <c r="A4" s="38" t="s">
        <v>14</v>
      </c>
      <c r="B4" s="39">
        <v>18</v>
      </c>
      <c r="C4" s="39">
        <v>15</v>
      </c>
      <c r="D4" s="39">
        <v>13</v>
      </c>
      <c r="E4" s="39">
        <v>22</v>
      </c>
      <c r="F4" s="39">
        <v>17</v>
      </c>
      <c r="G4" s="39">
        <v>11</v>
      </c>
      <c r="H4" s="39">
        <v>9</v>
      </c>
      <c r="I4" s="39">
        <v>8</v>
      </c>
      <c r="J4" s="39">
        <v>13</v>
      </c>
      <c r="K4" s="39">
        <v>5</v>
      </c>
      <c r="L4" s="39">
        <v>8</v>
      </c>
      <c r="M4" s="39">
        <v>14</v>
      </c>
      <c r="N4" s="39">
        <v>6</v>
      </c>
      <c r="O4" s="39">
        <v>18</v>
      </c>
      <c r="P4" s="40">
        <v>177</v>
      </c>
    </row>
    <row r="5" spans="1:18" s="35" customFormat="1" ht="17.25" customHeight="1" x14ac:dyDescent="0.2">
      <c r="A5" s="38" t="s">
        <v>28</v>
      </c>
      <c r="B5" s="39">
        <v>7</v>
      </c>
      <c r="C5" s="39">
        <v>14</v>
      </c>
      <c r="D5" s="39">
        <v>12</v>
      </c>
      <c r="E5" s="39">
        <v>19</v>
      </c>
      <c r="F5" s="39">
        <v>14</v>
      </c>
      <c r="G5" s="39">
        <v>8</v>
      </c>
      <c r="H5" s="39">
        <v>18</v>
      </c>
      <c r="I5" s="39">
        <v>5</v>
      </c>
      <c r="J5" s="39">
        <v>7</v>
      </c>
      <c r="K5" s="39">
        <v>7</v>
      </c>
      <c r="L5" s="39">
        <v>4</v>
      </c>
      <c r="M5" s="39">
        <v>10</v>
      </c>
      <c r="N5" s="39">
        <v>8</v>
      </c>
      <c r="O5" s="39">
        <v>7</v>
      </c>
      <c r="P5" s="39">
        <v>140</v>
      </c>
    </row>
    <row r="6" spans="1:18" s="35" customFormat="1" ht="17.25" customHeight="1" x14ac:dyDescent="0.2">
      <c r="A6" s="36" t="s">
        <v>31</v>
      </c>
      <c r="B6" s="37">
        <v>12</v>
      </c>
      <c r="C6" s="37">
        <v>12</v>
      </c>
      <c r="D6" s="37">
        <v>12</v>
      </c>
      <c r="E6" s="37">
        <v>12</v>
      </c>
      <c r="F6" s="37">
        <v>12</v>
      </c>
      <c r="G6" s="37">
        <v>12</v>
      </c>
      <c r="H6" s="37">
        <v>12</v>
      </c>
      <c r="I6" s="37">
        <v>6</v>
      </c>
      <c r="J6" s="37">
        <v>6</v>
      </c>
      <c r="K6" s="37">
        <v>6</v>
      </c>
      <c r="L6" s="37">
        <v>6</v>
      </c>
      <c r="M6" s="37">
        <v>6</v>
      </c>
      <c r="N6" s="37">
        <v>6</v>
      </c>
      <c r="O6" s="37">
        <v>6</v>
      </c>
      <c r="P6" s="37">
        <v>126</v>
      </c>
    </row>
    <row r="7" spans="1:18" s="35" customFormat="1" ht="17.25" customHeight="1" x14ac:dyDescent="0.2">
      <c r="A7" s="36" t="s">
        <v>39</v>
      </c>
      <c r="B7" s="37">
        <v>12</v>
      </c>
      <c r="C7" s="37">
        <v>12</v>
      </c>
      <c r="D7" s="37">
        <v>12</v>
      </c>
      <c r="E7" s="37">
        <v>12</v>
      </c>
      <c r="F7" s="37">
        <v>12</v>
      </c>
      <c r="G7" s="37">
        <v>12</v>
      </c>
      <c r="H7" s="37">
        <v>12</v>
      </c>
      <c r="I7" s="37">
        <v>6</v>
      </c>
      <c r="J7" s="37">
        <v>6</v>
      </c>
      <c r="K7" s="37">
        <v>6</v>
      </c>
      <c r="L7" s="37">
        <v>6</v>
      </c>
      <c r="M7" s="37">
        <v>6</v>
      </c>
      <c r="N7" s="37">
        <v>6</v>
      </c>
      <c r="O7" s="37">
        <v>6</v>
      </c>
      <c r="P7" s="37">
        <v>126</v>
      </c>
    </row>
    <row r="8" spans="1:18" s="35" customFormat="1" ht="17.25" customHeight="1" x14ac:dyDescent="0.2">
      <c r="A8" s="36" t="s">
        <v>34</v>
      </c>
      <c r="B8" s="37">
        <v>12</v>
      </c>
      <c r="C8" s="37">
        <v>12</v>
      </c>
      <c r="D8" s="37">
        <v>12</v>
      </c>
      <c r="E8" s="37">
        <v>12</v>
      </c>
      <c r="F8" s="37">
        <v>12</v>
      </c>
      <c r="G8" s="37">
        <v>12</v>
      </c>
      <c r="H8" s="37">
        <v>12</v>
      </c>
      <c r="I8" s="37">
        <v>6</v>
      </c>
      <c r="J8" s="37">
        <v>6</v>
      </c>
      <c r="K8" s="37">
        <v>6</v>
      </c>
      <c r="L8" s="37">
        <v>6</v>
      </c>
      <c r="M8" s="37">
        <v>6</v>
      </c>
      <c r="N8" s="37">
        <v>6</v>
      </c>
      <c r="O8" s="37">
        <v>6</v>
      </c>
      <c r="P8" s="37">
        <v>126</v>
      </c>
    </row>
    <row r="9" spans="1:18" ht="17.25" customHeight="1" x14ac:dyDescent="0.25">
      <c r="A9" s="41" t="s">
        <v>47</v>
      </c>
      <c r="B9" s="40">
        <v>83</v>
      </c>
      <c r="C9" s="40">
        <v>95</v>
      </c>
      <c r="D9" s="40">
        <v>87</v>
      </c>
      <c r="E9" s="40">
        <v>108</v>
      </c>
      <c r="F9" s="40">
        <v>93</v>
      </c>
      <c r="G9" s="40">
        <v>81</v>
      </c>
      <c r="H9" s="40">
        <v>90</v>
      </c>
      <c r="I9" s="40">
        <v>45</v>
      </c>
      <c r="J9" s="40">
        <v>52</v>
      </c>
      <c r="K9" s="40">
        <v>44</v>
      </c>
      <c r="L9" s="40">
        <v>45</v>
      </c>
      <c r="M9" s="40">
        <v>53</v>
      </c>
      <c r="N9" s="40">
        <v>46</v>
      </c>
      <c r="O9" s="40">
        <v>56</v>
      </c>
      <c r="P9" s="40">
        <v>978</v>
      </c>
      <c r="Q9" s="34"/>
      <c r="R9" s="34"/>
    </row>
    <row r="10" spans="1:18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7.25" customHeight="1" x14ac:dyDescent="0.25">
      <c r="A12" s="32" t="s">
        <v>6</v>
      </c>
      <c r="B12" s="33" t="s">
        <v>40</v>
      </c>
      <c r="C12" s="33" t="s">
        <v>41</v>
      </c>
      <c r="D12" s="33" t="s">
        <v>42</v>
      </c>
      <c r="E12" s="33" t="s">
        <v>43</v>
      </c>
      <c r="F12" s="33" t="s">
        <v>44</v>
      </c>
      <c r="G12" s="33" t="s">
        <v>45</v>
      </c>
      <c r="H12" s="33" t="s">
        <v>46</v>
      </c>
      <c r="I12" s="33" t="s">
        <v>40</v>
      </c>
      <c r="J12" s="33" t="s">
        <v>41</v>
      </c>
      <c r="K12" s="33" t="s">
        <v>42</v>
      </c>
      <c r="L12" s="33" t="s">
        <v>43</v>
      </c>
      <c r="M12" s="33" t="s">
        <v>44</v>
      </c>
      <c r="N12" s="33" t="s">
        <v>45</v>
      </c>
      <c r="O12" s="33" t="s">
        <v>46</v>
      </c>
      <c r="P12" s="33" t="s">
        <v>3</v>
      </c>
      <c r="Q12" s="34"/>
      <c r="R12" s="34"/>
    </row>
    <row r="13" spans="1:18" ht="17.25" customHeight="1" x14ac:dyDescent="0.2">
      <c r="A13" s="36" t="s">
        <v>22</v>
      </c>
      <c r="B13" s="37">
        <v>12</v>
      </c>
      <c r="C13" s="37">
        <v>12</v>
      </c>
      <c r="D13" s="37">
        <v>12</v>
      </c>
      <c r="E13" s="37">
        <v>12</v>
      </c>
      <c r="F13" s="37">
        <v>12</v>
      </c>
      <c r="G13" s="37">
        <v>12</v>
      </c>
      <c r="H13" s="37">
        <v>12</v>
      </c>
      <c r="I13" s="37">
        <v>6</v>
      </c>
      <c r="J13" s="37">
        <v>6</v>
      </c>
      <c r="K13" s="37">
        <v>6</v>
      </c>
      <c r="L13" s="37">
        <v>6</v>
      </c>
      <c r="M13" s="37">
        <v>6</v>
      </c>
      <c r="N13" s="37">
        <v>6</v>
      </c>
      <c r="O13" s="37">
        <v>6</v>
      </c>
      <c r="P13" s="42">
        <v>126</v>
      </c>
      <c r="Q13" s="34"/>
      <c r="R13" s="34"/>
    </row>
    <row r="14" spans="1:18" ht="17.25" customHeight="1" x14ac:dyDescent="0.2">
      <c r="A14" s="38" t="s">
        <v>27</v>
      </c>
      <c r="B14" s="39">
        <v>7</v>
      </c>
      <c r="C14" s="39">
        <v>16</v>
      </c>
      <c r="D14" s="39">
        <v>13</v>
      </c>
      <c r="E14" s="39">
        <v>13</v>
      </c>
      <c r="F14" s="39">
        <v>17</v>
      </c>
      <c r="G14" s="39">
        <v>10</v>
      </c>
      <c r="H14" s="39">
        <v>13</v>
      </c>
      <c r="I14" s="39">
        <v>13</v>
      </c>
      <c r="J14" s="39">
        <v>6</v>
      </c>
      <c r="K14" s="39">
        <v>7</v>
      </c>
      <c r="L14" s="39">
        <v>7</v>
      </c>
      <c r="M14" s="39">
        <v>4</v>
      </c>
      <c r="N14" s="39">
        <v>8</v>
      </c>
      <c r="O14" s="39">
        <v>9</v>
      </c>
      <c r="P14" s="39">
        <v>143</v>
      </c>
      <c r="Q14" s="34"/>
      <c r="R14" s="34"/>
    </row>
    <row r="15" spans="1:18" ht="17.25" customHeight="1" x14ac:dyDescent="0.2">
      <c r="A15" s="38" t="s">
        <v>30</v>
      </c>
      <c r="B15" s="39">
        <v>15</v>
      </c>
      <c r="C15" s="39">
        <v>13</v>
      </c>
      <c r="D15" s="39">
        <v>11</v>
      </c>
      <c r="E15" s="39">
        <v>10</v>
      </c>
      <c r="F15" s="39">
        <v>8</v>
      </c>
      <c r="G15" s="39">
        <v>15</v>
      </c>
      <c r="H15" s="39">
        <v>6</v>
      </c>
      <c r="I15" s="39">
        <v>7</v>
      </c>
      <c r="J15" s="39">
        <v>8</v>
      </c>
      <c r="K15" s="39">
        <v>4</v>
      </c>
      <c r="L15" s="39">
        <v>6</v>
      </c>
      <c r="M15" s="39">
        <v>7</v>
      </c>
      <c r="N15" s="39">
        <v>7</v>
      </c>
      <c r="O15" s="39">
        <v>5</v>
      </c>
      <c r="P15" s="40">
        <v>122</v>
      </c>
      <c r="Q15" s="35"/>
      <c r="R15" s="35"/>
    </row>
    <row r="16" spans="1:18" ht="17.25" customHeight="1" x14ac:dyDescent="0.2">
      <c r="A16" s="38" t="s">
        <v>38</v>
      </c>
      <c r="B16" s="39">
        <v>9</v>
      </c>
      <c r="C16" s="39">
        <v>3</v>
      </c>
      <c r="D16" s="39">
        <v>15</v>
      </c>
      <c r="E16" s="39">
        <v>0</v>
      </c>
      <c r="F16" s="39">
        <v>3</v>
      </c>
      <c r="G16" s="39">
        <v>14</v>
      </c>
      <c r="H16" s="39">
        <v>13</v>
      </c>
      <c r="I16" s="39">
        <v>9</v>
      </c>
      <c r="J16" s="39">
        <v>5</v>
      </c>
      <c r="K16" s="39">
        <v>8</v>
      </c>
      <c r="L16" s="39">
        <v>7</v>
      </c>
      <c r="M16" s="39">
        <v>6</v>
      </c>
      <c r="N16" s="39">
        <v>4</v>
      </c>
      <c r="O16" s="39">
        <v>6</v>
      </c>
      <c r="P16" s="40">
        <v>102</v>
      </c>
      <c r="Q16" s="35"/>
      <c r="R16" s="35"/>
    </row>
    <row r="17" spans="1:18" ht="17.25" customHeight="1" x14ac:dyDescent="0.2">
      <c r="A17" s="36" t="s">
        <v>35</v>
      </c>
      <c r="B17" s="42">
        <v>12</v>
      </c>
      <c r="C17" s="42">
        <v>12</v>
      </c>
      <c r="D17" s="42">
        <v>12</v>
      </c>
      <c r="E17" s="42">
        <v>12</v>
      </c>
      <c r="F17" s="42">
        <v>12</v>
      </c>
      <c r="G17" s="42">
        <v>12</v>
      </c>
      <c r="H17" s="42">
        <v>12</v>
      </c>
      <c r="I17" s="42">
        <v>6</v>
      </c>
      <c r="J17" s="42">
        <v>6</v>
      </c>
      <c r="K17" s="42">
        <v>6</v>
      </c>
      <c r="L17" s="42">
        <v>6</v>
      </c>
      <c r="M17" s="42">
        <v>6</v>
      </c>
      <c r="N17" s="42">
        <v>6</v>
      </c>
      <c r="O17" s="42">
        <v>6</v>
      </c>
      <c r="P17" s="42">
        <v>126</v>
      </c>
      <c r="Q17" s="35"/>
      <c r="R17" s="35"/>
    </row>
    <row r="18" spans="1:18" ht="17.25" customHeight="1" x14ac:dyDescent="0.2">
      <c r="A18" s="36" t="s">
        <v>21</v>
      </c>
      <c r="B18" s="37">
        <v>12</v>
      </c>
      <c r="C18" s="37">
        <v>12</v>
      </c>
      <c r="D18" s="37">
        <v>12</v>
      </c>
      <c r="E18" s="37">
        <v>12</v>
      </c>
      <c r="F18" s="37">
        <v>12</v>
      </c>
      <c r="G18" s="37">
        <v>12</v>
      </c>
      <c r="H18" s="37">
        <v>12</v>
      </c>
      <c r="I18" s="37">
        <v>6</v>
      </c>
      <c r="J18" s="37">
        <v>6</v>
      </c>
      <c r="K18" s="37">
        <v>6</v>
      </c>
      <c r="L18" s="37">
        <v>6</v>
      </c>
      <c r="M18" s="37">
        <v>6</v>
      </c>
      <c r="N18" s="37">
        <v>6</v>
      </c>
      <c r="O18" s="37">
        <v>6</v>
      </c>
      <c r="P18" s="42">
        <v>126</v>
      </c>
      <c r="Q18" s="35"/>
      <c r="R18" s="35"/>
    </row>
    <row r="19" spans="1:18" ht="17.25" customHeight="1" x14ac:dyDescent="0.2">
      <c r="A19" s="36" t="s">
        <v>26</v>
      </c>
      <c r="B19" s="37">
        <v>12</v>
      </c>
      <c r="C19" s="37">
        <v>12</v>
      </c>
      <c r="D19" s="37">
        <v>12</v>
      </c>
      <c r="E19" s="37">
        <v>12</v>
      </c>
      <c r="F19" s="37">
        <v>12</v>
      </c>
      <c r="G19" s="37">
        <v>12</v>
      </c>
      <c r="H19" s="37">
        <v>12</v>
      </c>
      <c r="I19" s="37">
        <v>6</v>
      </c>
      <c r="J19" s="37">
        <v>6</v>
      </c>
      <c r="K19" s="37">
        <v>6</v>
      </c>
      <c r="L19" s="37">
        <v>6</v>
      </c>
      <c r="M19" s="37">
        <v>6</v>
      </c>
      <c r="N19" s="37">
        <v>6</v>
      </c>
      <c r="O19" s="37">
        <v>6</v>
      </c>
      <c r="P19" s="42">
        <v>126</v>
      </c>
      <c r="Q19" s="35"/>
      <c r="R19" s="35"/>
    </row>
    <row r="20" spans="1:18" ht="17.25" customHeight="1" x14ac:dyDescent="0.25">
      <c r="A20" s="41" t="s">
        <v>47</v>
      </c>
      <c r="B20" s="40">
        <v>79</v>
      </c>
      <c r="C20" s="40">
        <v>80</v>
      </c>
      <c r="D20" s="40">
        <v>87</v>
      </c>
      <c r="E20" s="40">
        <v>71</v>
      </c>
      <c r="F20" s="40">
        <v>76</v>
      </c>
      <c r="G20" s="40">
        <v>87</v>
      </c>
      <c r="H20" s="40">
        <v>80</v>
      </c>
      <c r="I20" s="40">
        <v>53</v>
      </c>
      <c r="J20" s="40">
        <v>43</v>
      </c>
      <c r="K20" s="40">
        <v>43</v>
      </c>
      <c r="L20" s="40">
        <v>44</v>
      </c>
      <c r="M20" s="40">
        <v>41</v>
      </c>
      <c r="N20" s="40">
        <v>43</v>
      </c>
      <c r="O20" s="40">
        <v>44</v>
      </c>
      <c r="P20" s="40">
        <v>871</v>
      </c>
      <c r="Q20" s="34"/>
      <c r="R20" s="34"/>
    </row>
    <row r="21" spans="1:18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7.25" customHeight="1" x14ac:dyDescent="0.25">
      <c r="A23" s="32" t="s">
        <v>7</v>
      </c>
      <c r="B23" s="33" t="s">
        <v>40</v>
      </c>
      <c r="C23" s="33" t="s">
        <v>41</v>
      </c>
      <c r="D23" s="33" t="s">
        <v>42</v>
      </c>
      <c r="E23" s="33" t="s">
        <v>43</v>
      </c>
      <c r="F23" s="33" t="s">
        <v>44</v>
      </c>
      <c r="G23" s="33" t="s">
        <v>45</v>
      </c>
      <c r="H23" s="33" t="s">
        <v>46</v>
      </c>
      <c r="I23" s="33" t="s">
        <v>40</v>
      </c>
      <c r="J23" s="33" t="s">
        <v>41</v>
      </c>
      <c r="K23" s="33" t="s">
        <v>42</v>
      </c>
      <c r="L23" s="33" t="s">
        <v>43</v>
      </c>
      <c r="M23" s="33" t="s">
        <v>44</v>
      </c>
      <c r="N23" s="33" t="s">
        <v>45</v>
      </c>
      <c r="O23" s="33" t="s">
        <v>46</v>
      </c>
      <c r="P23" s="33" t="s">
        <v>3</v>
      </c>
      <c r="Q23" s="34"/>
      <c r="R23" s="34"/>
    </row>
    <row r="24" spans="1:18" ht="17.25" customHeight="1" x14ac:dyDescent="0.2">
      <c r="A24" s="43" t="s">
        <v>33</v>
      </c>
      <c r="B24" s="37">
        <v>12</v>
      </c>
      <c r="C24" s="37">
        <v>12</v>
      </c>
      <c r="D24" s="37">
        <v>12</v>
      </c>
      <c r="E24" s="37">
        <v>12</v>
      </c>
      <c r="F24" s="37">
        <v>12</v>
      </c>
      <c r="G24" s="37">
        <v>12</v>
      </c>
      <c r="H24" s="37">
        <v>12</v>
      </c>
      <c r="I24" s="37">
        <v>6</v>
      </c>
      <c r="J24" s="37">
        <v>6</v>
      </c>
      <c r="K24" s="37">
        <v>6</v>
      </c>
      <c r="L24" s="37">
        <v>6</v>
      </c>
      <c r="M24" s="37">
        <v>6</v>
      </c>
      <c r="N24" s="37">
        <v>6</v>
      </c>
      <c r="O24" s="37">
        <v>6</v>
      </c>
      <c r="P24" s="42">
        <v>126</v>
      </c>
      <c r="Q24" s="34"/>
      <c r="R24" s="34"/>
    </row>
    <row r="25" spans="1:18" ht="17.25" customHeight="1" x14ac:dyDescent="0.2">
      <c r="A25" s="44" t="s">
        <v>29</v>
      </c>
      <c r="B25" s="40">
        <v>9</v>
      </c>
      <c r="C25" s="40">
        <v>18</v>
      </c>
      <c r="D25" s="40">
        <v>18</v>
      </c>
      <c r="E25" s="40">
        <v>8</v>
      </c>
      <c r="F25" s="40">
        <v>15</v>
      </c>
      <c r="G25" s="40">
        <v>14</v>
      </c>
      <c r="H25" s="40">
        <v>10</v>
      </c>
      <c r="I25" s="40">
        <v>7</v>
      </c>
      <c r="J25" s="40">
        <v>5</v>
      </c>
      <c r="K25" s="40">
        <v>6</v>
      </c>
      <c r="L25" s="40">
        <v>10</v>
      </c>
      <c r="M25" s="40">
        <v>6</v>
      </c>
      <c r="N25" s="40">
        <v>6</v>
      </c>
      <c r="O25" s="40">
        <v>7</v>
      </c>
      <c r="P25" s="40">
        <v>139</v>
      </c>
      <c r="Q25" s="34"/>
      <c r="R25" s="34"/>
    </row>
    <row r="26" spans="1:18" ht="17.25" customHeight="1" x14ac:dyDescent="0.2">
      <c r="A26" s="38" t="s">
        <v>17</v>
      </c>
      <c r="B26" s="39">
        <v>18</v>
      </c>
      <c r="C26" s="39">
        <v>9</v>
      </c>
      <c r="D26" s="39">
        <v>9</v>
      </c>
      <c r="E26" s="39">
        <v>12</v>
      </c>
      <c r="F26" s="39">
        <v>16</v>
      </c>
      <c r="G26" s="39">
        <v>17</v>
      </c>
      <c r="H26" s="39">
        <v>11</v>
      </c>
      <c r="I26" s="39">
        <v>9</v>
      </c>
      <c r="J26" s="39">
        <v>8</v>
      </c>
      <c r="K26" s="39">
        <v>13</v>
      </c>
      <c r="L26" s="39">
        <v>7</v>
      </c>
      <c r="M26" s="39">
        <v>7</v>
      </c>
      <c r="N26" s="39">
        <v>6</v>
      </c>
      <c r="O26" s="39">
        <v>6</v>
      </c>
      <c r="P26" s="39">
        <v>148</v>
      </c>
      <c r="Q26" s="34"/>
      <c r="R26" s="34"/>
    </row>
    <row r="27" spans="1:18" ht="17.25" customHeight="1" x14ac:dyDescent="0.2">
      <c r="A27" s="43" t="s">
        <v>25</v>
      </c>
      <c r="B27" s="37">
        <v>12</v>
      </c>
      <c r="C27" s="37">
        <v>12</v>
      </c>
      <c r="D27" s="37">
        <v>12</v>
      </c>
      <c r="E27" s="37">
        <v>12</v>
      </c>
      <c r="F27" s="37">
        <v>12</v>
      </c>
      <c r="G27" s="37">
        <v>12</v>
      </c>
      <c r="H27" s="37">
        <v>12</v>
      </c>
      <c r="I27" s="37">
        <v>6</v>
      </c>
      <c r="J27" s="37">
        <v>6</v>
      </c>
      <c r="K27" s="37">
        <v>6</v>
      </c>
      <c r="L27" s="37">
        <v>6</v>
      </c>
      <c r="M27" s="37">
        <v>6</v>
      </c>
      <c r="N27" s="37">
        <v>6</v>
      </c>
      <c r="O27" s="37">
        <v>6</v>
      </c>
      <c r="P27" s="42">
        <v>126</v>
      </c>
      <c r="Q27" s="34"/>
      <c r="R27" s="34"/>
    </row>
    <row r="28" spans="1:18" ht="17.25" customHeight="1" x14ac:dyDescent="0.2">
      <c r="A28" s="43" t="s">
        <v>23</v>
      </c>
      <c r="B28" s="37">
        <v>12</v>
      </c>
      <c r="C28" s="37">
        <v>12</v>
      </c>
      <c r="D28" s="37">
        <v>12</v>
      </c>
      <c r="E28" s="37">
        <v>12</v>
      </c>
      <c r="F28" s="37">
        <v>12</v>
      </c>
      <c r="G28" s="37">
        <v>12</v>
      </c>
      <c r="H28" s="37">
        <v>12</v>
      </c>
      <c r="I28" s="37">
        <v>6</v>
      </c>
      <c r="J28" s="37">
        <v>6</v>
      </c>
      <c r="K28" s="37">
        <v>6</v>
      </c>
      <c r="L28" s="37">
        <v>6</v>
      </c>
      <c r="M28" s="37">
        <v>6</v>
      </c>
      <c r="N28" s="37">
        <v>6</v>
      </c>
      <c r="O28" s="37">
        <v>6</v>
      </c>
      <c r="P28" s="42">
        <v>126</v>
      </c>
      <c r="Q28" s="34"/>
      <c r="R28" s="34"/>
    </row>
    <row r="29" spans="1:18" ht="17.25" customHeight="1" x14ac:dyDescent="0.2">
      <c r="A29" s="43" t="s">
        <v>37</v>
      </c>
      <c r="B29" s="37">
        <v>12</v>
      </c>
      <c r="C29" s="37">
        <v>12</v>
      </c>
      <c r="D29" s="37">
        <v>12</v>
      </c>
      <c r="E29" s="37">
        <v>12</v>
      </c>
      <c r="F29" s="37">
        <v>12</v>
      </c>
      <c r="G29" s="37">
        <v>12</v>
      </c>
      <c r="H29" s="37">
        <v>12</v>
      </c>
      <c r="I29" s="37">
        <v>6</v>
      </c>
      <c r="J29" s="37">
        <v>6</v>
      </c>
      <c r="K29" s="37">
        <v>6</v>
      </c>
      <c r="L29" s="37">
        <v>6</v>
      </c>
      <c r="M29" s="37">
        <v>6</v>
      </c>
      <c r="N29" s="37">
        <v>6</v>
      </c>
      <c r="O29" s="37">
        <v>6</v>
      </c>
      <c r="P29" s="42">
        <v>126</v>
      </c>
      <c r="Q29" s="34"/>
      <c r="R29" s="34"/>
    </row>
    <row r="30" spans="1:18" ht="17.25" customHeight="1" x14ac:dyDescent="0.2">
      <c r="A30" s="36" t="s">
        <v>48</v>
      </c>
      <c r="B30" s="37">
        <v>12</v>
      </c>
      <c r="C30" s="37">
        <v>12</v>
      </c>
      <c r="D30" s="37">
        <v>12</v>
      </c>
      <c r="E30" s="37">
        <v>12</v>
      </c>
      <c r="F30" s="37">
        <v>12</v>
      </c>
      <c r="G30" s="37">
        <v>12</v>
      </c>
      <c r="H30" s="37">
        <v>12</v>
      </c>
      <c r="I30" s="37">
        <v>6</v>
      </c>
      <c r="J30" s="37">
        <v>6</v>
      </c>
      <c r="K30" s="37">
        <v>6</v>
      </c>
      <c r="L30" s="37">
        <v>6</v>
      </c>
      <c r="M30" s="37">
        <v>6</v>
      </c>
      <c r="N30" s="37">
        <v>6</v>
      </c>
      <c r="O30" s="37">
        <v>6</v>
      </c>
      <c r="P30" s="42">
        <v>126</v>
      </c>
      <c r="Q30" s="34"/>
      <c r="R30" s="34"/>
    </row>
    <row r="31" spans="1:18" ht="17.25" customHeight="1" x14ac:dyDescent="0.25">
      <c r="A31" s="41" t="s">
        <v>47</v>
      </c>
      <c r="B31" s="40">
        <v>87</v>
      </c>
      <c r="C31" s="40">
        <v>87</v>
      </c>
      <c r="D31" s="40">
        <v>87</v>
      </c>
      <c r="E31" s="40">
        <v>80</v>
      </c>
      <c r="F31" s="40">
        <v>91</v>
      </c>
      <c r="G31" s="40">
        <v>91</v>
      </c>
      <c r="H31" s="40">
        <v>81</v>
      </c>
      <c r="I31" s="40">
        <v>46</v>
      </c>
      <c r="J31" s="40">
        <v>43</v>
      </c>
      <c r="K31" s="40">
        <v>49</v>
      </c>
      <c r="L31" s="40">
        <v>47</v>
      </c>
      <c r="M31" s="40">
        <v>43</v>
      </c>
      <c r="N31" s="40">
        <v>42</v>
      </c>
      <c r="O31" s="40">
        <v>43</v>
      </c>
      <c r="P31" s="40">
        <v>917</v>
      </c>
      <c r="Q31" s="34"/>
      <c r="R31" s="34"/>
    </row>
    <row r="32" spans="1:18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17.25" customHeight="1" x14ac:dyDescent="0.25">
      <c r="A34" s="32" t="s">
        <v>8</v>
      </c>
      <c r="B34" s="33" t="s">
        <v>40</v>
      </c>
      <c r="C34" s="33" t="s">
        <v>41</v>
      </c>
      <c r="D34" s="33" t="s">
        <v>42</v>
      </c>
      <c r="E34" s="33" t="s">
        <v>43</v>
      </c>
      <c r="F34" s="33" t="s">
        <v>44</v>
      </c>
      <c r="G34" s="33" t="s">
        <v>45</v>
      </c>
      <c r="H34" s="33" t="s">
        <v>46</v>
      </c>
      <c r="I34" s="33" t="s">
        <v>40</v>
      </c>
      <c r="J34" s="33" t="s">
        <v>41</v>
      </c>
      <c r="K34" s="33" t="s">
        <v>42</v>
      </c>
      <c r="L34" s="33" t="s">
        <v>43</v>
      </c>
      <c r="M34" s="33" t="s">
        <v>44</v>
      </c>
      <c r="N34" s="33" t="s">
        <v>45</v>
      </c>
      <c r="O34" s="33" t="s">
        <v>46</v>
      </c>
      <c r="P34" s="33" t="s">
        <v>3</v>
      </c>
      <c r="Q34" s="34"/>
      <c r="R34" s="34"/>
    </row>
    <row r="35" spans="1:18" ht="17.25" customHeight="1" x14ac:dyDescent="0.2">
      <c r="A35" s="36" t="s">
        <v>36</v>
      </c>
      <c r="B35" s="37">
        <v>12</v>
      </c>
      <c r="C35" s="37">
        <v>12</v>
      </c>
      <c r="D35" s="37">
        <v>12</v>
      </c>
      <c r="E35" s="37">
        <v>12</v>
      </c>
      <c r="F35" s="37">
        <v>12</v>
      </c>
      <c r="G35" s="37">
        <v>12</v>
      </c>
      <c r="H35" s="37">
        <v>12</v>
      </c>
      <c r="I35" s="37">
        <v>6</v>
      </c>
      <c r="J35" s="37">
        <v>6</v>
      </c>
      <c r="K35" s="37">
        <v>6</v>
      </c>
      <c r="L35" s="37">
        <v>6</v>
      </c>
      <c r="M35" s="37">
        <v>6</v>
      </c>
      <c r="N35" s="37">
        <v>6</v>
      </c>
      <c r="O35" s="37">
        <v>6</v>
      </c>
      <c r="P35" s="42">
        <v>126</v>
      </c>
      <c r="Q35" s="34"/>
      <c r="R35" s="34"/>
    </row>
    <row r="36" spans="1:18" ht="17.25" customHeight="1" x14ac:dyDescent="0.2">
      <c r="A36" s="38" t="s">
        <v>18</v>
      </c>
      <c r="B36" s="40">
        <v>6</v>
      </c>
      <c r="C36" s="40">
        <v>15</v>
      </c>
      <c r="D36" s="40">
        <v>22</v>
      </c>
      <c r="E36" s="40">
        <v>14</v>
      </c>
      <c r="F36" s="40">
        <v>20</v>
      </c>
      <c r="G36" s="40">
        <v>9</v>
      </c>
      <c r="H36" s="40">
        <v>9</v>
      </c>
      <c r="I36" s="40">
        <v>7</v>
      </c>
      <c r="J36" s="40">
        <v>8</v>
      </c>
      <c r="K36" s="40">
        <v>8</v>
      </c>
      <c r="L36" s="40">
        <v>5</v>
      </c>
      <c r="M36" s="40">
        <v>9</v>
      </c>
      <c r="N36" s="40">
        <v>6</v>
      </c>
      <c r="O36" s="40">
        <v>7</v>
      </c>
      <c r="P36" s="40">
        <v>145</v>
      </c>
      <c r="Q36" s="34"/>
      <c r="R36" s="34"/>
    </row>
    <row r="37" spans="1:18" ht="17.25" customHeight="1" x14ac:dyDescent="0.2">
      <c r="A37" s="38" t="s">
        <v>15</v>
      </c>
      <c r="B37" s="40">
        <v>19</v>
      </c>
      <c r="C37" s="40">
        <v>20</v>
      </c>
      <c r="D37" s="40">
        <v>11</v>
      </c>
      <c r="E37" s="40">
        <v>19</v>
      </c>
      <c r="F37" s="40">
        <v>17</v>
      </c>
      <c r="G37" s="40">
        <v>22</v>
      </c>
      <c r="H37" s="40">
        <v>14</v>
      </c>
      <c r="I37" s="40">
        <v>7</v>
      </c>
      <c r="J37" s="40">
        <v>7</v>
      </c>
      <c r="K37" s="40">
        <v>9</v>
      </c>
      <c r="L37" s="40">
        <v>6</v>
      </c>
      <c r="M37" s="40">
        <v>8</v>
      </c>
      <c r="N37" s="40">
        <v>8</v>
      </c>
      <c r="O37" s="40">
        <v>7</v>
      </c>
      <c r="P37" s="40">
        <v>174</v>
      </c>
      <c r="Q37" s="34"/>
      <c r="R37" s="34"/>
    </row>
    <row r="38" spans="1:18" ht="17.25" customHeight="1" x14ac:dyDescent="0.2">
      <c r="A38" s="36" t="s">
        <v>32</v>
      </c>
      <c r="B38" s="37">
        <v>12</v>
      </c>
      <c r="C38" s="37">
        <v>12</v>
      </c>
      <c r="D38" s="37">
        <v>12</v>
      </c>
      <c r="E38" s="37">
        <v>12</v>
      </c>
      <c r="F38" s="37">
        <v>12</v>
      </c>
      <c r="G38" s="37">
        <v>12</v>
      </c>
      <c r="H38" s="37">
        <v>12</v>
      </c>
      <c r="I38" s="37">
        <v>6</v>
      </c>
      <c r="J38" s="37">
        <v>6</v>
      </c>
      <c r="K38" s="37">
        <v>6</v>
      </c>
      <c r="L38" s="37">
        <v>6</v>
      </c>
      <c r="M38" s="37">
        <v>6</v>
      </c>
      <c r="N38" s="37">
        <v>6</v>
      </c>
      <c r="O38" s="37">
        <v>6</v>
      </c>
      <c r="P38" s="42">
        <v>126</v>
      </c>
      <c r="Q38" s="34"/>
      <c r="R38" s="34"/>
    </row>
    <row r="39" spans="1:18" ht="17.25" customHeight="1" x14ac:dyDescent="0.2">
      <c r="A39" s="36" t="s">
        <v>19</v>
      </c>
      <c r="B39" s="37">
        <v>12</v>
      </c>
      <c r="C39" s="37">
        <v>12</v>
      </c>
      <c r="D39" s="37">
        <v>12</v>
      </c>
      <c r="E39" s="37">
        <v>12</v>
      </c>
      <c r="F39" s="37">
        <v>12</v>
      </c>
      <c r="G39" s="37">
        <v>12</v>
      </c>
      <c r="H39" s="37">
        <v>12</v>
      </c>
      <c r="I39" s="37">
        <v>6</v>
      </c>
      <c r="J39" s="37">
        <v>6</v>
      </c>
      <c r="K39" s="37">
        <v>6</v>
      </c>
      <c r="L39" s="37">
        <v>6</v>
      </c>
      <c r="M39" s="37">
        <v>6</v>
      </c>
      <c r="N39" s="37">
        <v>6</v>
      </c>
      <c r="O39" s="37">
        <v>6</v>
      </c>
      <c r="P39" s="42">
        <v>126</v>
      </c>
      <c r="Q39" s="34"/>
      <c r="R39" s="34"/>
    </row>
    <row r="40" spans="1:18" ht="17.25" customHeight="1" x14ac:dyDescent="0.2">
      <c r="A40" s="43" t="s">
        <v>24</v>
      </c>
      <c r="B40" s="37">
        <v>12</v>
      </c>
      <c r="C40" s="37">
        <v>12</v>
      </c>
      <c r="D40" s="37">
        <v>12</v>
      </c>
      <c r="E40" s="37">
        <v>12</v>
      </c>
      <c r="F40" s="37">
        <v>12</v>
      </c>
      <c r="G40" s="37">
        <v>12</v>
      </c>
      <c r="H40" s="37">
        <v>12</v>
      </c>
      <c r="I40" s="37">
        <v>6</v>
      </c>
      <c r="J40" s="37">
        <v>6</v>
      </c>
      <c r="K40" s="37">
        <v>6</v>
      </c>
      <c r="L40" s="37">
        <v>6</v>
      </c>
      <c r="M40" s="37">
        <v>6</v>
      </c>
      <c r="N40" s="37">
        <v>6</v>
      </c>
      <c r="O40" s="37">
        <v>6</v>
      </c>
      <c r="P40" s="42">
        <v>126</v>
      </c>
      <c r="Q40" s="34"/>
      <c r="R40" s="34"/>
    </row>
    <row r="41" spans="1:18" ht="17.25" customHeight="1" x14ac:dyDescent="0.2">
      <c r="A41" s="43" t="s">
        <v>49</v>
      </c>
      <c r="B41" s="37">
        <v>12</v>
      </c>
      <c r="C41" s="37">
        <v>12</v>
      </c>
      <c r="D41" s="37">
        <v>12</v>
      </c>
      <c r="E41" s="37">
        <v>12</v>
      </c>
      <c r="F41" s="37">
        <v>12</v>
      </c>
      <c r="G41" s="37">
        <v>12</v>
      </c>
      <c r="H41" s="37">
        <v>12</v>
      </c>
      <c r="I41" s="37">
        <v>6</v>
      </c>
      <c r="J41" s="37">
        <v>6</v>
      </c>
      <c r="K41" s="37">
        <v>6</v>
      </c>
      <c r="L41" s="37">
        <v>6</v>
      </c>
      <c r="M41" s="37">
        <v>6</v>
      </c>
      <c r="N41" s="37">
        <v>6</v>
      </c>
      <c r="O41" s="37">
        <v>6</v>
      </c>
      <c r="P41" s="42">
        <v>126</v>
      </c>
      <c r="Q41" s="34"/>
      <c r="R41" s="34"/>
    </row>
    <row r="42" spans="1:18" ht="17.25" customHeight="1" x14ac:dyDescent="0.25">
      <c r="A42" s="41" t="s">
        <v>47</v>
      </c>
      <c r="B42" s="40">
        <v>85</v>
      </c>
      <c r="C42" s="40">
        <v>95</v>
      </c>
      <c r="D42" s="40">
        <v>93</v>
      </c>
      <c r="E42" s="40">
        <v>93</v>
      </c>
      <c r="F42" s="40">
        <v>97</v>
      </c>
      <c r="G42" s="40">
        <v>91</v>
      </c>
      <c r="H42" s="40">
        <v>83</v>
      </c>
      <c r="I42" s="40">
        <v>44</v>
      </c>
      <c r="J42" s="40">
        <v>45</v>
      </c>
      <c r="K42" s="40">
        <v>47</v>
      </c>
      <c r="L42" s="40">
        <v>41</v>
      </c>
      <c r="M42" s="40">
        <v>47</v>
      </c>
      <c r="N42" s="40">
        <v>44</v>
      </c>
      <c r="O42" s="40">
        <v>44</v>
      </c>
      <c r="P42" s="40">
        <v>949</v>
      </c>
      <c r="Q42" s="34"/>
      <c r="R42" s="34"/>
    </row>
  </sheetData>
  <printOptions horizontalCentered="1"/>
  <pageMargins left="0.78740157480314965" right="0.24409448818897639" top="1.1811023622047245" bottom="1.1811023622047245" header="0.78740157480314965" footer="0.78740157480314965"/>
  <pageSetup paperSize="9" orientation="landscape" r:id="rId1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showGridLines="0" workbookViewId="0">
      <selection sqref="A1:XFD42"/>
    </sheetView>
  </sheetViews>
  <sheetFormatPr baseColWidth="10" defaultRowHeight="12.75" x14ac:dyDescent="0.2"/>
  <cols>
    <col min="1" max="1" width="15.85546875" style="31" customWidth="1"/>
    <col min="2" max="15" width="5.28515625" style="31" customWidth="1"/>
    <col min="16" max="16" width="7.85546875" style="31" customWidth="1"/>
    <col min="17" max="16384" width="11.42578125" style="31"/>
  </cols>
  <sheetData>
    <row r="1" spans="1:18" ht="17.45" customHeight="1" x14ac:dyDescent="0.25">
      <c r="A1" s="32" t="s">
        <v>5</v>
      </c>
      <c r="B1" s="33" t="s">
        <v>40</v>
      </c>
      <c r="C1" s="33" t="s">
        <v>41</v>
      </c>
      <c r="D1" s="33" t="s">
        <v>42</v>
      </c>
      <c r="E1" s="33" t="s">
        <v>43</v>
      </c>
      <c r="F1" s="33" t="s">
        <v>44</v>
      </c>
      <c r="G1" s="33" t="s">
        <v>45</v>
      </c>
      <c r="H1" s="33" t="s">
        <v>46</v>
      </c>
      <c r="I1" s="33" t="s">
        <v>40</v>
      </c>
      <c r="J1" s="33" t="s">
        <v>41</v>
      </c>
      <c r="K1" s="33" t="s">
        <v>42</v>
      </c>
      <c r="L1" s="33" t="s">
        <v>43</v>
      </c>
      <c r="M1" s="33" t="s">
        <v>44</v>
      </c>
      <c r="N1" s="33" t="s">
        <v>45</v>
      </c>
      <c r="O1" s="33" t="s">
        <v>46</v>
      </c>
      <c r="P1" s="33" t="s">
        <v>3</v>
      </c>
      <c r="Q1" s="34"/>
      <c r="R1" s="34"/>
    </row>
    <row r="2" spans="1:18" s="35" customFormat="1" ht="17.45" customHeight="1" x14ac:dyDescent="0.2">
      <c r="A2" s="38" t="s">
        <v>20</v>
      </c>
      <c r="B2" s="39">
        <v>24</v>
      </c>
      <c r="C2" s="39">
        <v>16</v>
      </c>
      <c r="D2" s="39">
        <v>20</v>
      </c>
      <c r="E2" s="39">
        <v>15</v>
      </c>
      <c r="F2" s="39">
        <v>18</v>
      </c>
      <c r="G2" s="39">
        <v>19</v>
      </c>
      <c r="H2" s="39">
        <v>19</v>
      </c>
      <c r="I2" s="39">
        <v>6</v>
      </c>
      <c r="J2" s="39">
        <v>8</v>
      </c>
      <c r="K2" s="39">
        <v>9</v>
      </c>
      <c r="L2" s="39">
        <v>6</v>
      </c>
      <c r="M2" s="39">
        <v>8</v>
      </c>
      <c r="N2" s="39">
        <v>15</v>
      </c>
      <c r="O2" s="39">
        <v>4</v>
      </c>
      <c r="P2" s="39">
        <f>SUM(B2:O2)</f>
        <v>187</v>
      </c>
    </row>
    <row r="3" spans="1:18" s="35" customFormat="1" ht="17.45" customHeight="1" x14ac:dyDescent="0.2">
      <c r="A3" s="38" t="s">
        <v>16</v>
      </c>
      <c r="B3" s="39">
        <v>18</v>
      </c>
      <c r="C3" s="39">
        <v>18</v>
      </c>
      <c r="D3" s="39">
        <v>14</v>
      </c>
      <c r="E3" s="39">
        <v>14</v>
      </c>
      <c r="F3" s="39">
        <v>14</v>
      </c>
      <c r="G3" s="39">
        <v>12</v>
      </c>
      <c r="H3" s="39">
        <v>13</v>
      </c>
      <c r="I3" s="39">
        <v>7</v>
      </c>
      <c r="J3" s="39">
        <v>14</v>
      </c>
      <c r="K3" s="39">
        <v>8</v>
      </c>
      <c r="L3" s="39">
        <v>14</v>
      </c>
      <c r="M3" s="39">
        <v>14</v>
      </c>
      <c r="N3" s="39">
        <v>7</v>
      </c>
      <c r="O3" s="39">
        <v>15</v>
      </c>
      <c r="P3" s="39">
        <f t="shared" ref="P3:P8" si="0">SUM(B3:O3)</f>
        <v>182</v>
      </c>
    </row>
    <row r="4" spans="1:18" s="35" customFormat="1" ht="17.45" customHeight="1" x14ac:dyDescent="0.2">
      <c r="A4" s="38" t="s">
        <v>14</v>
      </c>
      <c r="B4" s="39">
        <v>12</v>
      </c>
      <c r="C4" s="39">
        <v>14</v>
      </c>
      <c r="D4" s="39">
        <v>10</v>
      </c>
      <c r="E4" s="39">
        <v>14</v>
      </c>
      <c r="F4" s="39">
        <v>15</v>
      </c>
      <c r="G4" s="39">
        <v>17</v>
      </c>
      <c r="H4" s="39">
        <v>16</v>
      </c>
      <c r="I4" s="39">
        <v>7</v>
      </c>
      <c r="J4" s="39">
        <v>8</v>
      </c>
      <c r="K4" s="39">
        <v>17</v>
      </c>
      <c r="L4" s="39">
        <v>6</v>
      </c>
      <c r="M4" s="39">
        <v>5</v>
      </c>
      <c r="N4" s="39">
        <v>15</v>
      </c>
      <c r="O4" s="39">
        <v>5</v>
      </c>
      <c r="P4" s="39">
        <f t="shared" si="0"/>
        <v>161</v>
      </c>
    </row>
    <row r="5" spans="1:18" s="35" customFormat="1" ht="17.45" customHeight="1" x14ac:dyDescent="0.2">
      <c r="A5" s="38" t="s">
        <v>28</v>
      </c>
      <c r="B5" s="39">
        <v>1</v>
      </c>
      <c r="C5" s="39">
        <v>14</v>
      </c>
      <c r="D5" s="39">
        <v>10</v>
      </c>
      <c r="E5" s="39">
        <v>16</v>
      </c>
      <c r="F5" s="39">
        <v>5</v>
      </c>
      <c r="G5" s="39">
        <v>10</v>
      </c>
      <c r="H5" s="39">
        <v>16</v>
      </c>
      <c r="I5" s="39">
        <v>9</v>
      </c>
      <c r="J5" s="39">
        <v>17</v>
      </c>
      <c r="K5" s="39">
        <v>8</v>
      </c>
      <c r="L5" s="39">
        <v>9</v>
      </c>
      <c r="M5" s="39">
        <v>6</v>
      </c>
      <c r="N5" s="39">
        <v>6</v>
      </c>
      <c r="O5" s="39">
        <v>7</v>
      </c>
      <c r="P5" s="39">
        <f t="shared" si="0"/>
        <v>134</v>
      </c>
    </row>
    <row r="6" spans="1:18" s="35" customFormat="1" ht="17.45" customHeight="1" x14ac:dyDescent="0.2">
      <c r="A6" s="36" t="s">
        <v>31</v>
      </c>
      <c r="B6" s="42">
        <v>12</v>
      </c>
      <c r="C6" s="42">
        <v>12</v>
      </c>
      <c r="D6" s="42">
        <v>12</v>
      </c>
      <c r="E6" s="42">
        <v>12</v>
      </c>
      <c r="F6" s="42">
        <v>12</v>
      </c>
      <c r="G6" s="42">
        <v>12</v>
      </c>
      <c r="H6" s="42">
        <v>12</v>
      </c>
      <c r="I6" s="42">
        <v>6</v>
      </c>
      <c r="J6" s="42">
        <v>6</v>
      </c>
      <c r="K6" s="42">
        <v>6</v>
      </c>
      <c r="L6" s="37">
        <v>6</v>
      </c>
      <c r="M6" s="37">
        <v>6</v>
      </c>
      <c r="N6" s="37">
        <v>6</v>
      </c>
      <c r="O6" s="37">
        <v>6</v>
      </c>
      <c r="P6" s="37">
        <f t="shared" si="0"/>
        <v>126</v>
      </c>
    </row>
    <row r="7" spans="1:18" s="35" customFormat="1" ht="17.45" customHeight="1" x14ac:dyDescent="0.2">
      <c r="A7" s="36" t="s">
        <v>39</v>
      </c>
      <c r="B7" s="37">
        <v>12</v>
      </c>
      <c r="C7" s="37">
        <v>12</v>
      </c>
      <c r="D7" s="37">
        <v>12</v>
      </c>
      <c r="E7" s="37">
        <v>12</v>
      </c>
      <c r="F7" s="37">
        <v>12</v>
      </c>
      <c r="G7" s="37">
        <v>12</v>
      </c>
      <c r="H7" s="37">
        <v>12</v>
      </c>
      <c r="I7" s="37">
        <v>6</v>
      </c>
      <c r="J7" s="37">
        <v>6</v>
      </c>
      <c r="K7" s="37">
        <v>6</v>
      </c>
      <c r="L7" s="37">
        <v>6</v>
      </c>
      <c r="M7" s="37">
        <v>6</v>
      </c>
      <c r="N7" s="37">
        <v>6</v>
      </c>
      <c r="O7" s="37">
        <v>6</v>
      </c>
      <c r="P7" s="37">
        <f t="shared" si="0"/>
        <v>126</v>
      </c>
    </row>
    <row r="8" spans="1:18" s="35" customFormat="1" ht="17.45" customHeight="1" x14ac:dyDescent="0.2">
      <c r="A8" s="38" t="s">
        <v>34</v>
      </c>
      <c r="B8" s="39">
        <v>20</v>
      </c>
      <c r="C8" s="39">
        <v>16</v>
      </c>
      <c r="D8" s="39">
        <v>3</v>
      </c>
      <c r="E8" s="39">
        <v>13</v>
      </c>
      <c r="F8" s="39">
        <v>16</v>
      </c>
      <c r="G8" s="39">
        <v>15</v>
      </c>
      <c r="H8" s="39">
        <v>13</v>
      </c>
      <c r="I8" s="39">
        <v>7</v>
      </c>
      <c r="J8" s="39">
        <v>4</v>
      </c>
      <c r="K8" s="39">
        <v>9</v>
      </c>
      <c r="L8" s="39">
        <v>8</v>
      </c>
      <c r="M8" s="39">
        <v>7</v>
      </c>
      <c r="N8" s="39">
        <v>8</v>
      </c>
      <c r="O8" s="39">
        <v>3</v>
      </c>
      <c r="P8" s="39">
        <f t="shared" si="0"/>
        <v>142</v>
      </c>
    </row>
    <row r="9" spans="1:18" ht="17.45" customHeight="1" x14ac:dyDescent="0.25">
      <c r="A9" s="41" t="s">
        <v>47</v>
      </c>
      <c r="B9" s="40">
        <f>SUM(B2:B8)</f>
        <v>99</v>
      </c>
      <c r="C9" s="40">
        <f t="shared" ref="C9:O9" si="1">SUM(C2:C8)</f>
        <v>102</v>
      </c>
      <c r="D9" s="40">
        <f t="shared" si="1"/>
        <v>81</v>
      </c>
      <c r="E9" s="40">
        <f t="shared" si="1"/>
        <v>96</v>
      </c>
      <c r="F9" s="40">
        <f t="shared" si="1"/>
        <v>92</v>
      </c>
      <c r="G9" s="40">
        <f t="shared" si="1"/>
        <v>97</v>
      </c>
      <c r="H9" s="40">
        <f t="shared" si="1"/>
        <v>101</v>
      </c>
      <c r="I9" s="40">
        <f t="shared" si="1"/>
        <v>48</v>
      </c>
      <c r="J9" s="40">
        <f t="shared" si="1"/>
        <v>63</v>
      </c>
      <c r="K9" s="40">
        <f t="shared" si="1"/>
        <v>63</v>
      </c>
      <c r="L9" s="40">
        <f t="shared" si="1"/>
        <v>55</v>
      </c>
      <c r="M9" s="40">
        <f t="shared" si="1"/>
        <v>52</v>
      </c>
      <c r="N9" s="40">
        <f t="shared" si="1"/>
        <v>63</v>
      </c>
      <c r="O9" s="40">
        <f t="shared" si="1"/>
        <v>46</v>
      </c>
      <c r="P9" s="40">
        <f>SUM(P2:P8)</f>
        <v>1058</v>
      </c>
      <c r="Q9" s="34"/>
      <c r="R9" s="34"/>
    </row>
    <row r="10" spans="1:18" ht="17.4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7.4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7.45" customHeight="1" x14ac:dyDescent="0.25">
      <c r="A12" s="32" t="s">
        <v>6</v>
      </c>
      <c r="B12" s="33" t="s">
        <v>40</v>
      </c>
      <c r="C12" s="33" t="s">
        <v>41</v>
      </c>
      <c r="D12" s="33" t="s">
        <v>42</v>
      </c>
      <c r="E12" s="33" t="s">
        <v>43</v>
      </c>
      <c r="F12" s="33" t="s">
        <v>44</v>
      </c>
      <c r="G12" s="33" t="s">
        <v>45</v>
      </c>
      <c r="H12" s="33" t="s">
        <v>46</v>
      </c>
      <c r="I12" s="33" t="s">
        <v>40</v>
      </c>
      <c r="J12" s="33" t="s">
        <v>41</v>
      </c>
      <c r="K12" s="33" t="s">
        <v>42</v>
      </c>
      <c r="L12" s="33" t="s">
        <v>43</v>
      </c>
      <c r="M12" s="33" t="s">
        <v>44</v>
      </c>
      <c r="N12" s="33" t="s">
        <v>45</v>
      </c>
      <c r="O12" s="33" t="s">
        <v>46</v>
      </c>
      <c r="P12" s="33" t="s">
        <v>3</v>
      </c>
      <c r="Q12" s="34"/>
      <c r="R12" s="34"/>
    </row>
    <row r="13" spans="1:18" ht="17.45" customHeight="1" x14ac:dyDescent="0.2">
      <c r="A13" s="47" t="s">
        <v>22</v>
      </c>
      <c r="B13" s="48">
        <v>12</v>
      </c>
      <c r="C13" s="48">
        <v>12</v>
      </c>
      <c r="D13" s="48">
        <v>12</v>
      </c>
      <c r="E13" s="48">
        <v>12</v>
      </c>
      <c r="F13" s="48">
        <v>12</v>
      </c>
      <c r="G13" s="48">
        <v>12</v>
      </c>
      <c r="H13" s="48">
        <v>12</v>
      </c>
      <c r="I13" s="48">
        <v>6</v>
      </c>
      <c r="J13" s="48">
        <v>6</v>
      </c>
      <c r="K13" s="48">
        <v>6</v>
      </c>
      <c r="L13" s="48">
        <v>6</v>
      </c>
      <c r="M13" s="48">
        <v>6</v>
      </c>
      <c r="N13" s="48">
        <v>6</v>
      </c>
      <c r="O13" s="48">
        <v>6</v>
      </c>
      <c r="P13" s="48">
        <f>SUM(B13:O13)</f>
        <v>126</v>
      </c>
      <c r="Q13" s="34"/>
      <c r="R13" s="34"/>
    </row>
    <row r="14" spans="1:18" ht="17.45" customHeight="1" x14ac:dyDescent="0.2">
      <c r="A14" s="38" t="s">
        <v>27</v>
      </c>
      <c r="B14" s="45">
        <v>12</v>
      </c>
      <c r="C14" s="45">
        <v>16</v>
      </c>
      <c r="D14" s="45">
        <v>9</v>
      </c>
      <c r="E14" s="45">
        <v>12</v>
      </c>
      <c r="F14" s="45">
        <v>16</v>
      </c>
      <c r="G14" s="45">
        <v>19</v>
      </c>
      <c r="H14" s="45">
        <v>8</v>
      </c>
      <c r="I14" s="45">
        <v>8</v>
      </c>
      <c r="J14" s="45">
        <v>6</v>
      </c>
      <c r="K14" s="45">
        <v>4</v>
      </c>
      <c r="L14" s="46">
        <v>12</v>
      </c>
      <c r="M14" s="39">
        <v>7</v>
      </c>
      <c r="N14" s="39">
        <v>8</v>
      </c>
      <c r="O14" s="39">
        <v>7</v>
      </c>
      <c r="P14" s="45">
        <f t="shared" ref="P14:P19" si="2">SUM(B14:O14)</f>
        <v>144</v>
      </c>
      <c r="Q14" s="34"/>
      <c r="R14" s="34"/>
    </row>
    <row r="15" spans="1:18" ht="17.45" customHeight="1" x14ac:dyDescent="0.2">
      <c r="A15" s="36" t="s">
        <v>30</v>
      </c>
      <c r="B15" s="49">
        <v>12</v>
      </c>
      <c r="C15" s="49">
        <v>12</v>
      </c>
      <c r="D15" s="49">
        <v>12</v>
      </c>
      <c r="E15" s="49">
        <v>12</v>
      </c>
      <c r="F15" s="49">
        <v>12</v>
      </c>
      <c r="G15" s="49">
        <v>12</v>
      </c>
      <c r="H15" s="49">
        <v>12</v>
      </c>
      <c r="I15" s="49">
        <v>6</v>
      </c>
      <c r="J15" s="49">
        <v>6</v>
      </c>
      <c r="K15" s="49">
        <v>6</v>
      </c>
      <c r="L15" s="50">
        <v>6</v>
      </c>
      <c r="M15" s="37">
        <v>6</v>
      </c>
      <c r="N15" s="37">
        <v>6</v>
      </c>
      <c r="O15" s="37">
        <v>6</v>
      </c>
      <c r="P15" s="49">
        <f t="shared" si="2"/>
        <v>126</v>
      </c>
      <c r="Q15" s="35"/>
      <c r="R15" s="35"/>
    </row>
    <row r="16" spans="1:18" ht="17.45" customHeight="1" x14ac:dyDescent="0.2">
      <c r="A16" s="36" t="s">
        <v>38</v>
      </c>
      <c r="B16" s="49">
        <v>12</v>
      </c>
      <c r="C16" s="49">
        <v>12</v>
      </c>
      <c r="D16" s="49">
        <v>12</v>
      </c>
      <c r="E16" s="49">
        <v>12</v>
      </c>
      <c r="F16" s="49">
        <v>12</v>
      </c>
      <c r="G16" s="49">
        <v>12</v>
      </c>
      <c r="H16" s="49">
        <v>12</v>
      </c>
      <c r="I16" s="49">
        <v>6</v>
      </c>
      <c r="J16" s="49">
        <v>6</v>
      </c>
      <c r="K16" s="49">
        <v>6</v>
      </c>
      <c r="L16" s="50">
        <v>6</v>
      </c>
      <c r="M16" s="37">
        <v>6</v>
      </c>
      <c r="N16" s="37">
        <v>6</v>
      </c>
      <c r="O16" s="37">
        <v>6</v>
      </c>
      <c r="P16" s="49">
        <f t="shared" si="2"/>
        <v>126</v>
      </c>
      <c r="Q16" s="35"/>
      <c r="R16" s="35"/>
    </row>
    <row r="17" spans="1:18" ht="17.45" customHeight="1" x14ac:dyDescent="0.2">
      <c r="A17" s="36" t="s">
        <v>35</v>
      </c>
      <c r="B17" s="49">
        <v>12</v>
      </c>
      <c r="C17" s="49">
        <v>12</v>
      </c>
      <c r="D17" s="49">
        <v>12</v>
      </c>
      <c r="E17" s="49">
        <v>12</v>
      </c>
      <c r="F17" s="49">
        <v>12</v>
      </c>
      <c r="G17" s="49">
        <v>12</v>
      </c>
      <c r="H17" s="49">
        <v>12</v>
      </c>
      <c r="I17" s="49">
        <v>6</v>
      </c>
      <c r="J17" s="49">
        <v>6</v>
      </c>
      <c r="K17" s="49">
        <v>6</v>
      </c>
      <c r="L17" s="51">
        <v>6</v>
      </c>
      <c r="M17" s="42">
        <v>6</v>
      </c>
      <c r="N17" s="42">
        <v>6</v>
      </c>
      <c r="O17" s="42">
        <v>6</v>
      </c>
      <c r="P17" s="49">
        <f t="shared" si="2"/>
        <v>126</v>
      </c>
      <c r="Q17" s="35"/>
      <c r="R17" s="35"/>
    </row>
    <row r="18" spans="1:18" ht="17.45" customHeight="1" x14ac:dyDescent="0.2">
      <c r="A18" s="36" t="s">
        <v>21</v>
      </c>
      <c r="B18" s="49">
        <v>12</v>
      </c>
      <c r="C18" s="49">
        <v>12</v>
      </c>
      <c r="D18" s="49">
        <v>12</v>
      </c>
      <c r="E18" s="49">
        <v>12</v>
      </c>
      <c r="F18" s="49">
        <v>12</v>
      </c>
      <c r="G18" s="49">
        <v>12</v>
      </c>
      <c r="H18" s="49">
        <v>12</v>
      </c>
      <c r="I18" s="49">
        <v>6</v>
      </c>
      <c r="J18" s="49">
        <v>6</v>
      </c>
      <c r="K18" s="49">
        <v>6</v>
      </c>
      <c r="L18" s="50">
        <v>6</v>
      </c>
      <c r="M18" s="37">
        <v>6</v>
      </c>
      <c r="N18" s="37">
        <v>6</v>
      </c>
      <c r="O18" s="37">
        <v>6</v>
      </c>
      <c r="P18" s="49">
        <f t="shared" si="2"/>
        <v>126</v>
      </c>
      <c r="Q18" s="35"/>
      <c r="R18" s="35"/>
    </row>
    <row r="19" spans="1:18" ht="17.45" customHeight="1" x14ac:dyDescent="0.2">
      <c r="A19" s="36" t="s">
        <v>26</v>
      </c>
      <c r="B19" s="49">
        <v>12</v>
      </c>
      <c r="C19" s="49">
        <v>12</v>
      </c>
      <c r="D19" s="49">
        <v>12</v>
      </c>
      <c r="E19" s="49">
        <v>12</v>
      </c>
      <c r="F19" s="49">
        <v>12</v>
      </c>
      <c r="G19" s="49">
        <v>12</v>
      </c>
      <c r="H19" s="49">
        <v>12</v>
      </c>
      <c r="I19" s="49">
        <v>6</v>
      </c>
      <c r="J19" s="49">
        <v>6</v>
      </c>
      <c r="K19" s="49">
        <v>6</v>
      </c>
      <c r="L19" s="50">
        <v>6</v>
      </c>
      <c r="M19" s="37">
        <v>6</v>
      </c>
      <c r="N19" s="37">
        <v>6</v>
      </c>
      <c r="O19" s="37">
        <v>6</v>
      </c>
      <c r="P19" s="49">
        <f t="shared" si="2"/>
        <v>126</v>
      </c>
      <c r="Q19" s="35"/>
      <c r="R19" s="35"/>
    </row>
    <row r="20" spans="1:18" ht="17.45" customHeight="1" x14ac:dyDescent="0.25">
      <c r="A20" s="41" t="s">
        <v>47</v>
      </c>
      <c r="B20" s="40">
        <f>SUM(B13:B19)</f>
        <v>84</v>
      </c>
      <c r="C20" s="40">
        <f t="shared" ref="C20:O20" si="3">SUM(C13:C19)</f>
        <v>88</v>
      </c>
      <c r="D20" s="40">
        <f t="shared" si="3"/>
        <v>81</v>
      </c>
      <c r="E20" s="40">
        <f t="shared" si="3"/>
        <v>84</v>
      </c>
      <c r="F20" s="40">
        <f t="shared" si="3"/>
        <v>88</v>
      </c>
      <c r="G20" s="40">
        <f t="shared" si="3"/>
        <v>91</v>
      </c>
      <c r="H20" s="40">
        <f t="shared" si="3"/>
        <v>80</v>
      </c>
      <c r="I20" s="40">
        <f t="shared" si="3"/>
        <v>44</v>
      </c>
      <c r="J20" s="40">
        <f t="shared" si="3"/>
        <v>42</v>
      </c>
      <c r="K20" s="40">
        <f t="shared" si="3"/>
        <v>40</v>
      </c>
      <c r="L20" s="40">
        <f t="shared" si="3"/>
        <v>48</v>
      </c>
      <c r="M20" s="40">
        <f t="shared" si="3"/>
        <v>43</v>
      </c>
      <c r="N20" s="40">
        <f t="shared" si="3"/>
        <v>44</v>
      </c>
      <c r="O20" s="40">
        <f t="shared" si="3"/>
        <v>43</v>
      </c>
      <c r="P20" s="40">
        <f>SUM(P13:P19)</f>
        <v>900</v>
      </c>
      <c r="Q20" s="34"/>
      <c r="R20" s="34"/>
    </row>
    <row r="21" spans="1:18" ht="17.4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17.4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7.45" customHeight="1" x14ac:dyDescent="0.25">
      <c r="A23" s="32" t="s">
        <v>7</v>
      </c>
      <c r="B23" s="33" t="s">
        <v>40</v>
      </c>
      <c r="C23" s="33" t="s">
        <v>41</v>
      </c>
      <c r="D23" s="33" t="s">
        <v>42</v>
      </c>
      <c r="E23" s="33" t="s">
        <v>43</v>
      </c>
      <c r="F23" s="33" t="s">
        <v>44</v>
      </c>
      <c r="G23" s="33" t="s">
        <v>45</v>
      </c>
      <c r="H23" s="33" t="s">
        <v>46</v>
      </c>
      <c r="I23" s="33" t="s">
        <v>40</v>
      </c>
      <c r="J23" s="33" t="s">
        <v>41</v>
      </c>
      <c r="K23" s="33" t="s">
        <v>42</v>
      </c>
      <c r="L23" s="33" t="s">
        <v>43</v>
      </c>
      <c r="M23" s="33" t="s">
        <v>44</v>
      </c>
      <c r="N23" s="33" t="s">
        <v>45</v>
      </c>
      <c r="O23" s="33" t="s">
        <v>46</v>
      </c>
      <c r="P23" s="33" t="s">
        <v>3</v>
      </c>
      <c r="Q23" s="34"/>
      <c r="R23" s="34"/>
    </row>
    <row r="24" spans="1:18" ht="17.45" customHeight="1" x14ac:dyDescent="0.2">
      <c r="A24" s="44" t="s">
        <v>33</v>
      </c>
      <c r="B24" s="39">
        <v>6</v>
      </c>
      <c r="C24" s="39">
        <v>18</v>
      </c>
      <c r="D24" s="39">
        <v>19</v>
      </c>
      <c r="E24" s="39">
        <v>23</v>
      </c>
      <c r="F24" s="39">
        <v>11</v>
      </c>
      <c r="G24" s="39">
        <v>14</v>
      </c>
      <c r="H24" s="39">
        <v>19</v>
      </c>
      <c r="I24" s="39">
        <v>7</v>
      </c>
      <c r="J24" s="39">
        <v>9</v>
      </c>
      <c r="K24" s="39">
        <v>5</v>
      </c>
      <c r="L24" s="39">
        <v>7</v>
      </c>
      <c r="M24" s="39">
        <v>8</v>
      </c>
      <c r="N24" s="39">
        <v>13</v>
      </c>
      <c r="O24" s="39">
        <v>6</v>
      </c>
      <c r="P24" s="40">
        <f>SUM(B24:O24)</f>
        <v>165</v>
      </c>
      <c r="Q24" s="34"/>
      <c r="R24" s="34"/>
    </row>
    <row r="25" spans="1:18" ht="17.45" customHeight="1" x14ac:dyDescent="0.2">
      <c r="A25" s="44" t="s">
        <v>29</v>
      </c>
      <c r="B25" s="40">
        <v>10</v>
      </c>
      <c r="C25" s="40">
        <v>19</v>
      </c>
      <c r="D25" s="40">
        <v>11</v>
      </c>
      <c r="E25" s="40">
        <v>5</v>
      </c>
      <c r="F25" s="40">
        <v>17</v>
      </c>
      <c r="G25" s="40">
        <v>16</v>
      </c>
      <c r="H25" s="40">
        <v>14</v>
      </c>
      <c r="I25" s="40">
        <v>9</v>
      </c>
      <c r="J25" s="40">
        <v>8</v>
      </c>
      <c r="K25" s="40">
        <v>8</v>
      </c>
      <c r="L25" s="40">
        <v>7</v>
      </c>
      <c r="M25" s="40">
        <v>7</v>
      </c>
      <c r="N25" s="40">
        <v>16</v>
      </c>
      <c r="O25" s="40">
        <v>7</v>
      </c>
      <c r="P25" s="40">
        <f t="shared" ref="P25:P30" si="4">SUM(B25:O25)</f>
        <v>154</v>
      </c>
      <c r="Q25" s="34"/>
      <c r="R25" s="34"/>
    </row>
    <row r="26" spans="1:18" ht="17.45" customHeight="1" x14ac:dyDescent="0.2">
      <c r="A26" s="38" t="s">
        <v>17</v>
      </c>
      <c r="B26" s="39">
        <v>13</v>
      </c>
      <c r="C26" s="39">
        <v>13</v>
      </c>
      <c r="D26" s="39">
        <v>11</v>
      </c>
      <c r="E26" s="39">
        <v>13</v>
      </c>
      <c r="F26" s="39">
        <v>12</v>
      </c>
      <c r="G26" s="39">
        <v>13</v>
      </c>
      <c r="H26" s="39">
        <v>21</v>
      </c>
      <c r="I26" s="39">
        <v>7</v>
      </c>
      <c r="J26" s="39">
        <v>16</v>
      </c>
      <c r="K26" s="39">
        <v>7</v>
      </c>
      <c r="L26" s="39">
        <v>7</v>
      </c>
      <c r="M26" s="39">
        <v>8</v>
      </c>
      <c r="N26" s="39">
        <v>7</v>
      </c>
      <c r="O26" s="39">
        <v>5</v>
      </c>
      <c r="P26" s="40">
        <f t="shared" si="4"/>
        <v>153</v>
      </c>
      <c r="Q26" s="34"/>
      <c r="R26" s="34"/>
    </row>
    <row r="27" spans="1:18" ht="17.45" customHeight="1" x14ac:dyDescent="0.2">
      <c r="A27" s="44" t="s">
        <v>25</v>
      </c>
      <c r="B27" s="39">
        <v>13</v>
      </c>
      <c r="C27" s="39">
        <v>9</v>
      </c>
      <c r="D27" s="39">
        <v>16</v>
      </c>
      <c r="E27" s="39">
        <v>5</v>
      </c>
      <c r="F27" s="39">
        <v>11</v>
      </c>
      <c r="G27" s="39">
        <v>15</v>
      </c>
      <c r="H27" s="39">
        <v>10</v>
      </c>
      <c r="I27" s="39">
        <v>3</v>
      </c>
      <c r="J27" s="39">
        <v>8</v>
      </c>
      <c r="K27" s="39">
        <v>6</v>
      </c>
      <c r="L27" s="39">
        <v>9</v>
      </c>
      <c r="M27" s="39">
        <v>8</v>
      </c>
      <c r="N27" s="39">
        <v>8</v>
      </c>
      <c r="O27" s="39">
        <v>8</v>
      </c>
      <c r="P27" s="40">
        <f t="shared" si="4"/>
        <v>129</v>
      </c>
      <c r="Q27" s="34"/>
      <c r="R27" s="34"/>
    </row>
    <row r="28" spans="1:18" ht="17.45" customHeight="1" x14ac:dyDescent="0.2">
      <c r="A28" s="43" t="s">
        <v>23</v>
      </c>
      <c r="B28" s="42">
        <v>12</v>
      </c>
      <c r="C28" s="42">
        <v>12</v>
      </c>
      <c r="D28" s="42">
        <v>12</v>
      </c>
      <c r="E28" s="42">
        <v>12</v>
      </c>
      <c r="F28" s="42">
        <v>12</v>
      </c>
      <c r="G28" s="42">
        <v>12</v>
      </c>
      <c r="H28" s="42">
        <v>12</v>
      </c>
      <c r="I28" s="42">
        <v>6</v>
      </c>
      <c r="J28" s="42">
        <v>6</v>
      </c>
      <c r="K28" s="42">
        <v>6</v>
      </c>
      <c r="L28" s="42">
        <v>6</v>
      </c>
      <c r="M28" s="42">
        <v>6</v>
      </c>
      <c r="N28" s="42">
        <v>6</v>
      </c>
      <c r="O28" s="42">
        <v>6</v>
      </c>
      <c r="P28" s="42">
        <f t="shared" si="4"/>
        <v>126</v>
      </c>
      <c r="Q28" s="34"/>
      <c r="R28" s="34"/>
    </row>
    <row r="29" spans="1:18" ht="17.45" customHeight="1" x14ac:dyDescent="0.2">
      <c r="A29" s="44" t="s">
        <v>37</v>
      </c>
      <c r="B29" s="40">
        <v>9</v>
      </c>
      <c r="C29" s="40">
        <v>10</v>
      </c>
      <c r="D29" s="40">
        <v>14</v>
      </c>
      <c r="E29" s="40">
        <v>14</v>
      </c>
      <c r="F29" s="40">
        <v>16</v>
      </c>
      <c r="G29" s="40">
        <v>7</v>
      </c>
      <c r="H29" s="40">
        <v>13</v>
      </c>
      <c r="I29" s="40">
        <v>7</v>
      </c>
      <c r="J29" s="40">
        <v>12</v>
      </c>
      <c r="K29" s="40">
        <v>7</v>
      </c>
      <c r="L29" s="40">
        <v>6</v>
      </c>
      <c r="M29" s="40">
        <v>7</v>
      </c>
      <c r="N29" s="40">
        <v>8</v>
      </c>
      <c r="O29" s="40">
        <v>8</v>
      </c>
      <c r="P29" s="40">
        <f t="shared" si="4"/>
        <v>138</v>
      </c>
      <c r="Q29" s="34"/>
      <c r="R29" s="34"/>
    </row>
    <row r="30" spans="1:18" ht="17.45" customHeight="1" x14ac:dyDescent="0.2">
      <c r="A30" s="36" t="s">
        <v>48</v>
      </c>
      <c r="B30" s="37">
        <v>12</v>
      </c>
      <c r="C30" s="37">
        <v>12</v>
      </c>
      <c r="D30" s="37">
        <v>12</v>
      </c>
      <c r="E30" s="37">
        <v>12</v>
      </c>
      <c r="F30" s="37">
        <v>12</v>
      </c>
      <c r="G30" s="37">
        <v>12</v>
      </c>
      <c r="H30" s="37">
        <v>12</v>
      </c>
      <c r="I30" s="37">
        <v>6</v>
      </c>
      <c r="J30" s="37">
        <v>6</v>
      </c>
      <c r="K30" s="37">
        <v>6</v>
      </c>
      <c r="L30" s="37">
        <v>6</v>
      </c>
      <c r="M30" s="37">
        <v>6</v>
      </c>
      <c r="N30" s="37">
        <v>6</v>
      </c>
      <c r="O30" s="37">
        <v>6</v>
      </c>
      <c r="P30" s="42">
        <f t="shared" si="4"/>
        <v>126</v>
      </c>
      <c r="Q30" s="34"/>
      <c r="R30" s="34"/>
    </row>
    <row r="31" spans="1:18" ht="17.45" customHeight="1" x14ac:dyDescent="0.25">
      <c r="A31" s="41" t="s">
        <v>47</v>
      </c>
      <c r="B31" s="40">
        <f>SUM(B24:B30)</f>
        <v>75</v>
      </c>
      <c r="C31" s="40">
        <f t="shared" ref="C31:O31" si="5">SUM(C24:C30)</f>
        <v>93</v>
      </c>
      <c r="D31" s="40">
        <f t="shared" si="5"/>
        <v>95</v>
      </c>
      <c r="E31" s="40">
        <f t="shared" si="5"/>
        <v>84</v>
      </c>
      <c r="F31" s="40">
        <f t="shared" si="5"/>
        <v>91</v>
      </c>
      <c r="G31" s="40">
        <f t="shared" si="5"/>
        <v>89</v>
      </c>
      <c r="H31" s="40">
        <f t="shared" si="5"/>
        <v>101</v>
      </c>
      <c r="I31" s="40">
        <f t="shared" si="5"/>
        <v>45</v>
      </c>
      <c r="J31" s="40">
        <f t="shared" si="5"/>
        <v>65</v>
      </c>
      <c r="K31" s="40">
        <f t="shared" si="5"/>
        <v>45</v>
      </c>
      <c r="L31" s="40">
        <f t="shared" si="5"/>
        <v>48</v>
      </c>
      <c r="M31" s="40">
        <f t="shared" si="5"/>
        <v>50</v>
      </c>
      <c r="N31" s="40">
        <f t="shared" si="5"/>
        <v>64</v>
      </c>
      <c r="O31" s="40">
        <f t="shared" si="5"/>
        <v>46</v>
      </c>
      <c r="P31" s="40">
        <f>SUM(P24:P30)</f>
        <v>991</v>
      </c>
      <c r="Q31" s="34"/>
      <c r="R31" s="34"/>
    </row>
    <row r="32" spans="1:18" ht="17.4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7.4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17.45" customHeight="1" x14ac:dyDescent="0.25">
      <c r="A34" s="32" t="s">
        <v>8</v>
      </c>
      <c r="B34" s="33" t="s">
        <v>40</v>
      </c>
      <c r="C34" s="33" t="s">
        <v>41</v>
      </c>
      <c r="D34" s="33" t="s">
        <v>42</v>
      </c>
      <c r="E34" s="33" t="s">
        <v>43</v>
      </c>
      <c r="F34" s="33" t="s">
        <v>44</v>
      </c>
      <c r="G34" s="33" t="s">
        <v>45</v>
      </c>
      <c r="H34" s="33" t="s">
        <v>46</v>
      </c>
      <c r="I34" s="33" t="s">
        <v>40</v>
      </c>
      <c r="J34" s="33" t="s">
        <v>41</v>
      </c>
      <c r="K34" s="33" t="s">
        <v>42</v>
      </c>
      <c r="L34" s="33" t="s">
        <v>43</v>
      </c>
      <c r="M34" s="33" t="s">
        <v>44</v>
      </c>
      <c r="N34" s="33" t="s">
        <v>45</v>
      </c>
      <c r="O34" s="33" t="s">
        <v>46</v>
      </c>
      <c r="P34" s="33" t="s">
        <v>3</v>
      </c>
      <c r="Q34" s="34"/>
      <c r="R34" s="34"/>
    </row>
    <row r="35" spans="1:18" ht="17.45" customHeight="1" x14ac:dyDescent="0.2">
      <c r="A35" s="36" t="s">
        <v>36</v>
      </c>
      <c r="B35" s="37">
        <v>12</v>
      </c>
      <c r="C35" s="37">
        <v>12</v>
      </c>
      <c r="D35" s="37">
        <v>12</v>
      </c>
      <c r="E35" s="37">
        <v>12</v>
      </c>
      <c r="F35" s="37">
        <v>12</v>
      </c>
      <c r="G35" s="37">
        <v>12</v>
      </c>
      <c r="H35" s="37">
        <v>12</v>
      </c>
      <c r="I35" s="37">
        <v>6</v>
      </c>
      <c r="J35" s="37">
        <v>6</v>
      </c>
      <c r="K35" s="37">
        <v>6</v>
      </c>
      <c r="L35" s="37">
        <v>6</v>
      </c>
      <c r="M35" s="37">
        <v>6</v>
      </c>
      <c r="N35" s="37">
        <v>6</v>
      </c>
      <c r="O35" s="37">
        <v>6</v>
      </c>
      <c r="P35" s="42">
        <f>SUM(B35:O35)</f>
        <v>126</v>
      </c>
      <c r="Q35" s="34"/>
      <c r="R35" s="34"/>
    </row>
    <row r="36" spans="1:18" ht="17.45" customHeight="1" x14ac:dyDescent="0.2">
      <c r="A36" s="38" t="s">
        <v>18</v>
      </c>
      <c r="B36" s="40">
        <v>18</v>
      </c>
      <c r="C36" s="40">
        <v>12</v>
      </c>
      <c r="D36" s="40">
        <v>11</v>
      </c>
      <c r="E36" s="40">
        <v>14</v>
      </c>
      <c r="F36" s="40">
        <v>13</v>
      </c>
      <c r="G36" s="40">
        <v>14</v>
      </c>
      <c r="H36" s="40">
        <v>12</v>
      </c>
      <c r="I36" s="40">
        <v>7</v>
      </c>
      <c r="J36" s="40">
        <v>5</v>
      </c>
      <c r="K36" s="40">
        <v>9</v>
      </c>
      <c r="L36" s="40">
        <v>6</v>
      </c>
      <c r="M36" s="40">
        <v>9</v>
      </c>
      <c r="N36" s="40">
        <v>5</v>
      </c>
      <c r="O36" s="40">
        <v>11</v>
      </c>
      <c r="P36" s="40">
        <f t="shared" ref="P36:P41" si="6">SUM(B36:O36)</f>
        <v>146</v>
      </c>
      <c r="Q36" s="34"/>
      <c r="R36" s="34"/>
    </row>
    <row r="37" spans="1:18" ht="17.45" customHeight="1" x14ac:dyDescent="0.2">
      <c r="A37" s="38" t="s">
        <v>15</v>
      </c>
      <c r="B37" s="40">
        <v>21</v>
      </c>
      <c r="C37" s="40">
        <v>12</v>
      </c>
      <c r="D37" s="40">
        <v>12</v>
      </c>
      <c r="E37" s="40">
        <v>9</v>
      </c>
      <c r="F37" s="40">
        <v>18</v>
      </c>
      <c r="G37" s="40">
        <v>19</v>
      </c>
      <c r="H37" s="40">
        <v>12</v>
      </c>
      <c r="I37" s="40">
        <v>7</v>
      </c>
      <c r="J37" s="40">
        <v>9</v>
      </c>
      <c r="K37" s="40">
        <v>7</v>
      </c>
      <c r="L37" s="40">
        <v>8</v>
      </c>
      <c r="M37" s="40">
        <v>9</v>
      </c>
      <c r="N37" s="40">
        <v>7</v>
      </c>
      <c r="O37" s="40">
        <v>14</v>
      </c>
      <c r="P37" s="40">
        <f t="shared" si="6"/>
        <v>164</v>
      </c>
      <c r="Q37" s="34"/>
      <c r="R37" s="34"/>
    </row>
    <row r="38" spans="1:18" ht="17.45" customHeight="1" x14ac:dyDescent="0.2">
      <c r="A38" s="38" t="s">
        <v>32</v>
      </c>
      <c r="B38" s="39">
        <v>12</v>
      </c>
      <c r="C38" s="39">
        <v>10</v>
      </c>
      <c r="D38" s="39">
        <v>16</v>
      </c>
      <c r="E38" s="39">
        <v>13</v>
      </c>
      <c r="F38" s="39">
        <v>14</v>
      </c>
      <c r="G38" s="39">
        <v>15</v>
      </c>
      <c r="H38" s="39">
        <v>14</v>
      </c>
      <c r="I38" s="39">
        <v>5</v>
      </c>
      <c r="J38" s="39">
        <v>7</v>
      </c>
      <c r="K38" s="39">
        <v>7</v>
      </c>
      <c r="L38" s="39">
        <v>7</v>
      </c>
      <c r="M38" s="39">
        <v>7</v>
      </c>
      <c r="N38" s="39">
        <v>6</v>
      </c>
      <c r="O38" s="39">
        <v>8</v>
      </c>
      <c r="P38" s="40">
        <f t="shared" si="6"/>
        <v>141</v>
      </c>
      <c r="Q38" s="34"/>
      <c r="R38" s="34"/>
    </row>
    <row r="39" spans="1:18" ht="17.45" customHeight="1" x14ac:dyDescent="0.2">
      <c r="A39" s="38" t="s">
        <v>19</v>
      </c>
      <c r="B39" s="39">
        <v>11</v>
      </c>
      <c r="C39" s="39">
        <v>22</v>
      </c>
      <c r="D39" s="39">
        <v>12</v>
      </c>
      <c r="E39" s="39">
        <v>22</v>
      </c>
      <c r="F39" s="39">
        <v>22</v>
      </c>
      <c r="G39" s="39">
        <v>13</v>
      </c>
      <c r="H39" s="39">
        <v>18</v>
      </c>
      <c r="I39" s="39">
        <v>5</v>
      </c>
      <c r="J39" s="39">
        <v>7</v>
      </c>
      <c r="K39" s="39">
        <v>21</v>
      </c>
      <c r="L39" s="39">
        <v>16</v>
      </c>
      <c r="M39" s="39">
        <v>9</v>
      </c>
      <c r="N39" s="39">
        <v>9</v>
      </c>
      <c r="O39" s="39">
        <v>8</v>
      </c>
      <c r="P39" s="40">
        <f t="shared" si="6"/>
        <v>195</v>
      </c>
      <c r="Q39" s="34"/>
      <c r="R39" s="34"/>
    </row>
    <row r="40" spans="1:18" ht="17.45" customHeight="1" x14ac:dyDescent="0.2">
      <c r="A40" s="44" t="s">
        <v>24</v>
      </c>
      <c r="B40" s="40">
        <v>8</v>
      </c>
      <c r="C40" s="40">
        <v>21</v>
      </c>
      <c r="D40" s="40">
        <v>15</v>
      </c>
      <c r="E40" s="40">
        <v>11</v>
      </c>
      <c r="F40" s="40">
        <v>10</v>
      </c>
      <c r="G40" s="40">
        <v>9</v>
      </c>
      <c r="H40" s="40">
        <v>14</v>
      </c>
      <c r="I40" s="40">
        <v>7</v>
      </c>
      <c r="J40" s="40">
        <v>6</v>
      </c>
      <c r="K40" s="40">
        <v>4</v>
      </c>
      <c r="L40" s="40">
        <v>8</v>
      </c>
      <c r="M40" s="40">
        <v>8</v>
      </c>
      <c r="N40" s="40">
        <v>7</v>
      </c>
      <c r="O40" s="40">
        <v>6</v>
      </c>
      <c r="P40" s="40">
        <f t="shared" si="6"/>
        <v>134</v>
      </c>
      <c r="Q40" s="34"/>
      <c r="R40" s="34"/>
    </row>
    <row r="41" spans="1:18" ht="17.45" customHeight="1" x14ac:dyDescent="0.2">
      <c r="A41" s="43" t="s">
        <v>49</v>
      </c>
      <c r="B41" s="42">
        <v>12</v>
      </c>
      <c r="C41" s="42">
        <v>12</v>
      </c>
      <c r="D41" s="42">
        <v>12</v>
      </c>
      <c r="E41" s="42">
        <v>12</v>
      </c>
      <c r="F41" s="42">
        <v>12</v>
      </c>
      <c r="G41" s="42">
        <v>12</v>
      </c>
      <c r="H41" s="42">
        <v>12</v>
      </c>
      <c r="I41" s="42">
        <v>6</v>
      </c>
      <c r="J41" s="42">
        <v>6</v>
      </c>
      <c r="K41" s="42">
        <v>6</v>
      </c>
      <c r="L41" s="42">
        <v>6</v>
      </c>
      <c r="M41" s="42">
        <v>6</v>
      </c>
      <c r="N41" s="42">
        <v>6</v>
      </c>
      <c r="O41" s="42">
        <v>6</v>
      </c>
      <c r="P41" s="42">
        <f t="shared" si="6"/>
        <v>126</v>
      </c>
      <c r="Q41" s="34"/>
      <c r="R41" s="34"/>
    </row>
    <row r="42" spans="1:18" ht="17.45" customHeight="1" x14ac:dyDescent="0.25">
      <c r="A42" s="41" t="s">
        <v>47</v>
      </c>
      <c r="B42" s="40">
        <f>SUM(B35:B41)</f>
        <v>94</v>
      </c>
      <c r="C42" s="40">
        <f t="shared" ref="C42:O42" si="7">SUM(C35:C41)</f>
        <v>101</v>
      </c>
      <c r="D42" s="40">
        <f t="shared" si="7"/>
        <v>90</v>
      </c>
      <c r="E42" s="40">
        <f t="shared" si="7"/>
        <v>93</v>
      </c>
      <c r="F42" s="40">
        <f t="shared" si="7"/>
        <v>101</v>
      </c>
      <c r="G42" s="40">
        <f t="shared" si="7"/>
        <v>94</v>
      </c>
      <c r="H42" s="40">
        <f t="shared" si="7"/>
        <v>94</v>
      </c>
      <c r="I42" s="40">
        <f t="shared" si="7"/>
        <v>43</v>
      </c>
      <c r="J42" s="40">
        <f t="shared" si="7"/>
        <v>46</v>
      </c>
      <c r="K42" s="40">
        <f t="shared" si="7"/>
        <v>60</v>
      </c>
      <c r="L42" s="40">
        <f t="shared" si="7"/>
        <v>57</v>
      </c>
      <c r="M42" s="40">
        <f t="shared" si="7"/>
        <v>54</v>
      </c>
      <c r="N42" s="40">
        <f t="shared" si="7"/>
        <v>46</v>
      </c>
      <c r="O42" s="40">
        <f t="shared" si="7"/>
        <v>59</v>
      </c>
      <c r="P42" s="40">
        <f>SUM(P35:P41)</f>
        <v>1032</v>
      </c>
      <c r="Q42" s="34"/>
      <c r="R42" s="34"/>
    </row>
  </sheetData>
  <printOptions horizontalCentered="1"/>
  <pageMargins left="0.78740157480314965" right="0.78740157480314965" top="1.1811023622047245" bottom="1.1811023622047245" header="0.78740157480314965" footer="0.78740157480314965"/>
  <pageSetup paperSize="9" orientation="landscape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2"/>
  <sheetViews>
    <sheetView showGridLines="0" workbookViewId="0">
      <selection sqref="A1:XFD42"/>
    </sheetView>
  </sheetViews>
  <sheetFormatPr baseColWidth="10" defaultRowHeight="12.75" x14ac:dyDescent="0.2"/>
  <cols>
    <col min="1" max="1" width="15.85546875" style="31" customWidth="1"/>
    <col min="2" max="15" width="5.28515625" style="31" customWidth="1"/>
    <col min="16" max="16" width="7.85546875" style="31" customWidth="1"/>
    <col min="17" max="16384" width="11.42578125" style="31"/>
  </cols>
  <sheetData>
    <row r="1" spans="1:18" ht="17.45" customHeight="1" x14ac:dyDescent="0.25">
      <c r="A1" s="32" t="s">
        <v>5</v>
      </c>
      <c r="B1" s="33" t="s">
        <v>40</v>
      </c>
      <c r="C1" s="33" t="s">
        <v>41</v>
      </c>
      <c r="D1" s="33" t="s">
        <v>42</v>
      </c>
      <c r="E1" s="33" t="s">
        <v>43</v>
      </c>
      <c r="F1" s="33" t="s">
        <v>44</v>
      </c>
      <c r="G1" s="33" t="s">
        <v>45</v>
      </c>
      <c r="H1" s="33" t="s">
        <v>46</v>
      </c>
      <c r="I1" s="33" t="s">
        <v>40</v>
      </c>
      <c r="J1" s="33" t="s">
        <v>41</v>
      </c>
      <c r="K1" s="33" t="s">
        <v>42</v>
      </c>
      <c r="L1" s="33" t="s">
        <v>43</v>
      </c>
      <c r="M1" s="33" t="s">
        <v>44</v>
      </c>
      <c r="N1" s="33" t="s">
        <v>45</v>
      </c>
      <c r="O1" s="33" t="s">
        <v>46</v>
      </c>
      <c r="P1" s="33" t="s">
        <v>3</v>
      </c>
      <c r="Q1" s="34"/>
      <c r="R1" s="34"/>
    </row>
    <row r="2" spans="1:18" s="35" customFormat="1" ht="17.45" customHeight="1" x14ac:dyDescent="0.2">
      <c r="A2" s="38" t="s">
        <v>20</v>
      </c>
      <c r="B2" s="39">
        <v>10</v>
      </c>
      <c r="C2" s="39">
        <v>15</v>
      </c>
      <c r="D2" s="39">
        <v>15</v>
      </c>
      <c r="E2" s="39">
        <v>14</v>
      </c>
      <c r="F2" s="39">
        <v>12</v>
      </c>
      <c r="G2" s="39">
        <v>14</v>
      </c>
      <c r="H2" s="39">
        <v>16</v>
      </c>
      <c r="I2" s="39">
        <v>7</v>
      </c>
      <c r="J2" s="39">
        <v>9</v>
      </c>
      <c r="K2" s="39">
        <v>7</v>
      </c>
      <c r="L2" s="39">
        <v>8</v>
      </c>
      <c r="M2" s="39">
        <v>6</v>
      </c>
      <c r="N2" s="39">
        <v>5</v>
      </c>
      <c r="O2" s="39">
        <v>6</v>
      </c>
      <c r="P2" s="39">
        <f>SUM(B2:O2)</f>
        <v>144</v>
      </c>
    </row>
    <row r="3" spans="1:18" s="35" customFormat="1" ht="17.45" customHeight="1" x14ac:dyDescent="0.2">
      <c r="A3" s="38" t="s">
        <v>16</v>
      </c>
      <c r="B3" s="39">
        <v>14</v>
      </c>
      <c r="C3" s="39">
        <v>22</v>
      </c>
      <c r="D3" s="39">
        <v>16</v>
      </c>
      <c r="E3" s="39">
        <v>16</v>
      </c>
      <c r="F3" s="39">
        <v>19</v>
      </c>
      <c r="G3" s="39">
        <v>21</v>
      </c>
      <c r="H3" s="39">
        <v>17</v>
      </c>
      <c r="I3" s="39">
        <v>9</v>
      </c>
      <c r="J3" s="39">
        <v>8</v>
      </c>
      <c r="K3" s="39">
        <v>17</v>
      </c>
      <c r="L3" s="39">
        <v>7</v>
      </c>
      <c r="M3" s="39">
        <v>7</v>
      </c>
      <c r="N3" s="39">
        <v>9</v>
      </c>
      <c r="O3" s="39">
        <v>9</v>
      </c>
      <c r="P3" s="39">
        <f t="shared" ref="P3:P8" si="0">SUM(B3:O3)</f>
        <v>191</v>
      </c>
    </row>
    <row r="4" spans="1:18" s="35" customFormat="1" ht="17.45" customHeight="1" x14ac:dyDescent="0.2">
      <c r="A4" s="38" t="s">
        <v>14</v>
      </c>
      <c r="B4" s="39">
        <v>11</v>
      </c>
      <c r="C4" s="39">
        <v>22</v>
      </c>
      <c r="D4" s="39">
        <v>20</v>
      </c>
      <c r="E4" s="39">
        <v>13</v>
      </c>
      <c r="F4" s="39">
        <v>11</v>
      </c>
      <c r="G4" s="39">
        <v>17</v>
      </c>
      <c r="H4" s="39">
        <v>15</v>
      </c>
      <c r="I4" s="39">
        <v>6</v>
      </c>
      <c r="J4" s="39">
        <v>7</v>
      </c>
      <c r="K4" s="39">
        <v>5</v>
      </c>
      <c r="L4" s="39">
        <v>6</v>
      </c>
      <c r="M4" s="39">
        <v>9</v>
      </c>
      <c r="N4" s="39">
        <v>8</v>
      </c>
      <c r="O4" s="39">
        <v>6</v>
      </c>
      <c r="P4" s="39">
        <f t="shared" si="0"/>
        <v>156</v>
      </c>
    </row>
    <row r="5" spans="1:18" s="35" customFormat="1" ht="17.45" customHeight="1" x14ac:dyDescent="0.2">
      <c r="A5" s="38" t="s">
        <v>28</v>
      </c>
      <c r="B5" s="39">
        <v>9</v>
      </c>
      <c r="C5" s="39">
        <v>12</v>
      </c>
      <c r="D5" s="39">
        <v>4</v>
      </c>
      <c r="E5" s="39">
        <v>12</v>
      </c>
      <c r="F5" s="39">
        <v>6</v>
      </c>
      <c r="G5" s="39">
        <v>20</v>
      </c>
      <c r="H5" s="39">
        <v>14</v>
      </c>
      <c r="I5" s="39">
        <v>4</v>
      </c>
      <c r="J5" s="39">
        <v>1</v>
      </c>
      <c r="K5" s="39">
        <v>6</v>
      </c>
      <c r="L5" s="39">
        <v>8</v>
      </c>
      <c r="M5" s="39">
        <v>6</v>
      </c>
      <c r="N5" s="39">
        <v>7</v>
      </c>
      <c r="O5" s="39">
        <v>5</v>
      </c>
      <c r="P5" s="39">
        <f t="shared" si="0"/>
        <v>114</v>
      </c>
    </row>
    <row r="6" spans="1:18" s="35" customFormat="1" ht="17.45" customHeight="1" x14ac:dyDescent="0.2">
      <c r="A6" s="38" t="s">
        <v>31</v>
      </c>
      <c r="B6" s="39">
        <v>15</v>
      </c>
      <c r="C6" s="39">
        <v>10</v>
      </c>
      <c r="D6" s="39">
        <v>12</v>
      </c>
      <c r="E6" s="39">
        <v>13</v>
      </c>
      <c r="F6" s="39">
        <v>11</v>
      </c>
      <c r="G6" s="39">
        <v>16</v>
      </c>
      <c r="H6" s="39">
        <v>13</v>
      </c>
      <c r="I6" s="39">
        <v>6</v>
      </c>
      <c r="J6" s="39">
        <v>8</v>
      </c>
      <c r="K6" s="39">
        <v>7</v>
      </c>
      <c r="L6" s="39">
        <v>5</v>
      </c>
      <c r="M6" s="39">
        <v>6</v>
      </c>
      <c r="N6" s="39">
        <v>8</v>
      </c>
      <c r="O6" s="39">
        <v>6</v>
      </c>
      <c r="P6" s="39">
        <f t="shared" si="0"/>
        <v>136</v>
      </c>
    </row>
    <row r="7" spans="1:18" s="35" customFormat="1" ht="17.45" customHeight="1" x14ac:dyDescent="0.2">
      <c r="A7" s="36" t="s">
        <v>39</v>
      </c>
      <c r="B7" s="37">
        <v>12</v>
      </c>
      <c r="C7" s="37">
        <v>12</v>
      </c>
      <c r="D7" s="37">
        <v>12</v>
      </c>
      <c r="E7" s="37">
        <v>12</v>
      </c>
      <c r="F7" s="37">
        <v>12</v>
      </c>
      <c r="G7" s="37">
        <v>12</v>
      </c>
      <c r="H7" s="37">
        <v>12</v>
      </c>
      <c r="I7" s="37">
        <v>6</v>
      </c>
      <c r="J7" s="37">
        <v>6</v>
      </c>
      <c r="K7" s="37">
        <v>6</v>
      </c>
      <c r="L7" s="37">
        <v>6</v>
      </c>
      <c r="M7" s="37">
        <v>6</v>
      </c>
      <c r="N7" s="37">
        <v>6</v>
      </c>
      <c r="O7" s="37">
        <v>6</v>
      </c>
      <c r="P7" s="37">
        <f t="shared" si="0"/>
        <v>126</v>
      </c>
    </row>
    <row r="8" spans="1:18" s="35" customFormat="1" ht="17.45" customHeight="1" x14ac:dyDescent="0.2">
      <c r="A8" s="38" t="s">
        <v>34</v>
      </c>
      <c r="B8" s="39">
        <v>4</v>
      </c>
      <c r="C8" s="39">
        <v>8</v>
      </c>
      <c r="D8" s="39">
        <v>7</v>
      </c>
      <c r="E8" s="39">
        <v>7</v>
      </c>
      <c r="F8" s="39">
        <v>10</v>
      </c>
      <c r="G8" s="39">
        <v>11</v>
      </c>
      <c r="H8" s="39">
        <v>6</v>
      </c>
      <c r="I8" s="39">
        <v>7</v>
      </c>
      <c r="J8" s="39">
        <v>5</v>
      </c>
      <c r="K8" s="39">
        <v>8</v>
      </c>
      <c r="L8" s="39">
        <v>8</v>
      </c>
      <c r="M8" s="39">
        <v>11</v>
      </c>
      <c r="N8" s="39">
        <v>7</v>
      </c>
      <c r="O8" s="39">
        <v>8</v>
      </c>
      <c r="P8" s="39">
        <f t="shared" si="0"/>
        <v>107</v>
      </c>
    </row>
    <row r="9" spans="1:18" ht="17.45" customHeight="1" x14ac:dyDescent="0.25">
      <c r="A9" s="41" t="s">
        <v>47</v>
      </c>
      <c r="B9" s="40">
        <f>SUM(B2:B8)</f>
        <v>75</v>
      </c>
      <c r="C9" s="40">
        <f t="shared" ref="C9:O9" si="1">SUM(C2:C8)</f>
        <v>101</v>
      </c>
      <c r="D9" s="40">
        <f t="shared" si="1"/>
        <v>86</v>
      </c>
      <c r="E9" s="40">
        <f t="shared" si="1"/>
        <v>87</v>
      </c>
      <c r="F9" s="40">
        <f t="shared" si="1"/>
        <v>81</v>
      </c>
      <c r="G9" s="40">
        <f>SUM(G2:G8)</f>
        <v>111</v>
      </c>
      <c r="H9" s="40">
        <f t="shared" si="1"/>
        <v>93</v>
      </c>
      <c r="I9" s="40">
        <f t="shared" si="1"/>
        <v>45</v>
      </c>
      <c r="J9" s="40">
        <f t="shared" si="1"/>
        <v>44</v>
      </c>
      <c r="K9" s="40">
        <f t="shared" si="1"/>
        <v>56</v>
      </c>
      <c r="L9" s="40">
        <f t="shared" si="1"/>
        <v>48</v>
      </c>
      <c r="M9" s="40">
        <f t="shared" si="1"/>
        <v>51</v>
      </c>
      <c r="N9" s="40">
        <f t="shared" si="1"/>
        <v>50</v>
      </c>
      <c r="O9" s="40">
        <f t="shared" si="1"/>
        <v>46</v>
      </c>
      <c r="P9" s="40">
        <f>SUM(B9:O9)</f>
        <v>974</v>
      </c>
      <c r="Q9" s="34"/>
      <c r="R9" s="34"/>
    </row>
    <row r="10" spans="1:18" ht="17.4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7.4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7.45" customHeight="1" x14ac:dyDescent="0.25">
      <c r="A12" s="32" t="s">
        <v>6</v>
      </c>
      <c r="B12" s="33" t="s">
        <v>40</v>
      </c>
      <c r="C12" s="33" t="s">
        <v>41</v>
      </c>
      <c r="D12" s="33" t="s">
        <v>42</v>
      </c>
      <c r="E12" s="33" t="s">
        <v>43</v>
      </c>
      <c r="F12" s="33" t="s">
        <v>44</v>
      </c>
      <c r="G12" s="33" t="s">
        <v>45</v>
      </c>
      <c r="H12" s="33" t="s">
        <v>46</v>
      </c>
      <c r="I12" s="33" t="s">
        <v>40</v>
      </c>
      <c r="J12" s="33" t="s">
        <v>41</v>
      </c>
      <c r="K12" s="33" t="s">
        <v>42</v>
      </c>
      <c r="L12" s="33" t="s">
        <v>43</v>
      </c>
      <c r="M12" s="33" t="s">
        <v>44</v>
      </c>
      <c r="N12" s="33" t="s">
        <v>45</v>
      </c>
      <c r="O12" s="33" t="s">
        <v>46</v>
      </c>
      <c r="P12" s="33" t="s">
        <v>3</v>
      </c>
      <c r="Q12" s="34"/>
      <c r="R12" s="34"/>
    </row>
    <row r="13" spans="1:18" ht="17.45" customHeight="1" x14ac:dyDescent="0.2">
      <c r="A13" s="36" t="s">
        <v>22</v>
      </c>
      <c r="B13" s="37">
        <v>12</v>
      </c>
      <c r="C13" s="37">
        <v>12</v>
      </c>
      <c r="D13" s="37">
        <v>12</v>
      </c>
      <c r="E13" s="37">
        <v>12</v>
      </c>
      <c r="F13" s="37">
        <v>12</v>
      </c>
      <c r="G13" s="37">
        <v>12</v>
      </c>
      <c r="H13" s="37">
        <v>12</v>
      </c>
      <c r="I13" s="37">
        <v>6</v>
      </c>
      <c r="J13" s="37">
        <v>6</v>
      </c>
      <c r="K13" s="37">
        <v>6</v>
      </c>
      <c r="L13" s="37">
        <v>6</v>
      </c>
      <c r="M13" s="37">
        <v>6</v>
      </c>
      <c r="N13" s="37">
        <v>6</v>
      </c>
      <c r="O13" s="37">
        <v>6</v>
      </c>
      <c r="P13" s="42">
        <f>SUM(B13:O13)</f>
        <v>126</v>
      </c>
      <c r="Q13" s="34"/>
      <c r="R13" s="34"/>
    </row>
    <row r="14" spans="1:18" ht="17.45" customHeight="1" x14ac:dyDescent="0.2">
      <c r="A14" s="36" t="s">
        <v>27</v>
      </c>
      <c r="B14" s="37">
        <v>12</v>
      </c>
      <c r="C14" s="37">
        <v>12</v>
      </c>
      <c r="D14" s="37">
        <v>12</v>
      </c>
      <c r="E14" s="37">
        <v>12</v>
      </c>
      <c r="F14" s="37">
        <v>12</v>
      </c>
      <c r="G14" s="37">
        <v>12</v>
      </c>
      <c r="H14" s="37">
        <v>12</v>
      </c>
      <c r="I14" s="37">
        <v>6</v>
      </c>
      <c r="J14" s="37">
        <v>6</v>
      </c>
      <c r="K14" s="37">
        <v>6</v>
      </c>
      <c r="L14" s="37">
        <v>6</v>
      </c>
      <c r="M14" s="37">
        <v>6</v>
      </c>
      <c r="N14" s="37">
        <v>6</v>
      </c>
      <c r="O14" s="37">
        <v>6</v>
      </c>
      <c r="P14" s="42">
        <f t="shared" ref="P14:P19" si="2">SUM(B14:O14)</f>
        <v>126</v>
      </c>
      <c r="Q14" s="34"/>
      <c r="R14" s="34"/>
    </row>
    <row r="15" spans="1:18" ht="17.45" customHeight="1" x14ac:dyDescent="0.2">
      <c r="A15" s="38" t="s">
        <v>30</v>
      </c>
      <c r="B15" s="39">
        <v>8</v>
      </c>
      <c r="C15" s="39">
        <v>11</v>
      </c>
      <c r="D15" s="39">
        <v>13</v>
      </c>
      <c r="E15" s="39">
        <v>8</v>
      </c>
      <c r="F15" s="39">
        <v>3</v>
      </c>
      <c r="G15" s="39">
        <v>10</v>
      </c>
      <c r="H15" s="39">
        <v>6</v>
      </c>
      <c r="I15" s="39">
        <v>9</v>
      </c>
      <c r="J15" s="39">
        <v>6</v>
      </c>
      <c r="K15" s="39">
        <v>7</v>
      </c>
      <c r="L15" s="39">
        <v>4</v>
      </c>
      <c r="M15" s="39">
        <v>7</v>
      </c>
      <c r="N15" s="39">
        <v>7</v>
      </c>
      <c r="O15" s="39">
        <v>6</v>
      </c>
      <c r="P15" s="40">
        <f t="shared" si="2"/>
        <v>105</v>
      </c>
      <c r="Q15" s="35"/>
      <c r="R15" s="35"/>
    </row>
    <row r="16" spans="1:18" ht="17.45" customHeight="1" x14ac:dyDescent="0.2">
      <c r="A16" s="38" t="s">
        <v>38</v>
      </c>
      <c r="B16" s="39">
        <v>6</v>
      </c>
      <c r="C16" s="39">
        <v>13</v>
      </c>
      <c r="D16" s="39">
        <v>4</v>
      </c>
      <c r="E16" s="39">
        <v>11</v>
      </c>
      <c r="F16" s="39">
        <v>7</v>
      </c>
      <c r="G16" s="39">
        <v>20</v>
      </c>
      <c r="H16" s="39">
        <v>8</v>
      </c>
      <c r="I16" s="39">
        <v>9</v>
      </c>
      <c r="J16" s="39">
        <v>4</v>
      </c>
      <c r="K16" s="39">
        <v>3</v>
      </c>
      <c r="L16" s="39">
        <v>6</v>
      </c>
      <c r="M16" s="39">
        <v>7</v>
      </c>
      <c r="N16" s="39">
        <v>5</v>
      </c>
      <c r="O16" s="39">
        <v>7</v>
      </c>
      <c r="P16" s="40">
        <f t="shared" si="2"/>
        <v>110</v>
      </c>
      <c r="Q16" s="35"/>
      <c r="R16" s="35"/>
    </row>
    <row r="17" spans="1:18" ht="17.45" customHeight="1" x14ac:dyDescent="0.2">
      <c r="A17" s="38" t="s">
        <v>35</v>
      </c>
      <c r="B17" s="40">
        <v>12</v>
      </c>
      <c r="C17" s="40">
        <v>5</v>
      </c>
      <c r="D17" s="40">
        <v>8</v>
      </c>
      <c r="E17" s="40">
        <v>21</v>
      </c>
      <c r="F17" s="40">
        <v>7</v>
      </c>
      <c r="G17" s="40">
        <v>8</v>
      </c>
      <c r="H17" s="40">
        <v>14</v>
      </c>
      <c r="I17" s="40">
        <v>7</v>
      </c>
      <c r="J17" s="40">
        <v>8</v>
      </c>
      <c r="K17" s="40">
        <v>7</v>
      </c>
      <c r="L17" s="40">
        <v>5</v>
      </c>
      <c r="M17" s="40">
        <v>17</v>
      </c>
      <c r="N17" s="40">
        <v>5</v>
      </c>
      <c r="O17" s="40">
        <v>9</v>
      </c>
      <c r="P17" s="40">
        <f t="shared" si="2"/>
        <v>133</v>
      </c>
      <c r="Q17" s="35"/>
      <c r="R17" s="35"/>
    </row>
    <row r="18" spans="1:18" ht="17.45" customHeight="1" x14ac:dyDescent="0.2">
      <c r="A18" s="38" t="s">
        <v>21</v>
      </c>
      <c r="B18" s="39">
        <v>10</v>
      </c>
      <c r="C18" s="39">
        <v>13</v>
      </c>
      <c r="D18" s="39">
        <v>15</v>
      </c>
      <c r="E18" s="39">
        <v>8</v>
      </c>
      <c r="F18" s="39">
        <v>11</v>
      </c>
      <c r="G18" s="39">
        <v>7</v>
      </c>
      <c r="H18" s="39">
        <v>15</v>
      </c>
      <c r="I18" s="39">
        <v>6</v>
      </c>
      <c r="J18" s="39">
        <v>7</v>
      </c>
      <c r="K18" s="39">
        <v>8</v>
      </c>
      <c r="L18" s="39">
        <v>6</v>
      </c>
      <c r="M18" s="39">
        <v>9</v>
      </c>
      <c r="N18" s="39">
        <v>7</v>
      </c>
      <c r="O18" s="39">
        <v>6</v>
      </c>
      <c r="P18" s="40">
        <f t="shared" si="2"/>
        <v>128</v>
      </c>
      <c r="Q18" s="35"/>
      <c r="R18" s="35"/>
    </row>
    <row r="19" spans="1:18" ht="17.45" customHeight="1" x14ac:dyDescent="0.2">
      <c r="A19" s="36" t="s">
        <v>26</v>
      </c>
      <c r="B19" s="37">
        <v>12</v>
      </c>
      <c r="C19" s="37">
        <v>12</v>
      </c>
      <c r="D19" s="37">
        <v>12</v>
      </c>
      <c r="E19" s="37">
        <v>12</v>
      </c>
      <c r="F19" s="37">
        <v>12</v>
      </c>
      <c r="G19" s="37">
        <v>12</v>
      </c>
      <c r="H19" s="37">
        <v>12</v>
      </c>
      <c r="I19" s="37">
        <v>6</v>
      </c>
      <c r="J19" s="37">
        <v>6</v>
      </c>
      <c r="K19" s="37">
        <v>6</v>
      </c>
      <c r="L19" s="37">
        <v>6</v>
      </c>
      <c r="M19" s="37">
        <v>6</v>
      </c>
      <c r="N19" s="37">
        <v>6</v>
      </c>
      <c r="O19" s="37">
        <v>6</v>
      </c>
      <c r="P19" s="42">
        <f t="shared" si="2"/>
        <v>126</v>
      </c>
      <c r="Q19" s="35"/>
      <c r="R19" s="35"/>
    </row>
    <row r="20" spans="1:18" ht="17.45" customHeight="1" x14ac:dyDescent="0.25">
      <c r="A20" s="41" t="s">
        <v>47</v>
      </c>
      <c r="B20" s="40">
        <f>SUM(B13:B19)</f>
        <v>72</v>
      </c>
      <c r="C20" s="40">
        <f t="shared" ref="C20:O20" si="3">SUM(C13:C19)</f>
        <v>78</v>
      </c>
      <c r="D20" s="40">
        <f t="shared" si="3"/>
        <v>76</v>
      </c>
      <c r="E20" s="40">
        <f t="shared" si="3"/>
        <v>84</v>
      </c>
      <c r="F20" s="40">
        <f t="shared" si="3"/>
        <v>64</v>
      </c>
      <c r="G20" s="40">
        <f t="shared" si="3"/>
        <v>81</v>
      </c>
      <c r="H20" s="40">
        <f t="shared" si="3"/>
        <v>79</v>
      </c>
      <c r="I20" s="40">
        <f t="shared" si="3"/>
        <v>49</v>
      </c>
      <c r="J20" s="40">
        <f t="shared" si="3"/>
        <v>43</v>
      </c>
      <c r="K20" s="40">
        <f t="shared" si="3"/>
        <v>43</v>
      </c>
      <c r="L20" s="40">
        <f t="shared" si="3"/>
        <v>39</v>
      </c>
      <c r="M20" s="40">
        <f t="shared" si="3"/>
        <v>58</v>
      </c>
      <c r="N20" s="40">
        <f t="shared" si="3"/>
        <v>42</v>
      </c>
      <c r="O20" s="40">
        <f t="shared" si="3"/>
        <v>46</v>
      </c>
      <c r="P20" s="40">
        <f>SUM(B20:O20)</f>
        <v>854</v>
      </c>
      <c r="Q20" s="34"/>
      <c r="R20" s="34"/>
    </row>
    <row r="21" spans="1:18" ht="17.4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17.4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7.45" customHeight="1" x14ac:dyDescent="0.25">
      <c r="A23" s="32" t="s">
        <v>7</v>
      </c>
      <c r="B23" s="33" t="s">
        <v>40</v>
      </c>
      <c r="C23" s="33" t="s">
        <v>41</v>
      </c>
      <c r="D23" s="33" t="s">
        <v>42</v>
      </c>
      <c r="E23" s="33" t="s">
        <v>43</v>
      </c>
      <c r="F23" s="33" t="s">
        <v>44</v>
      </c>
      <c r="G23" s="33" t="s">
        <v>45</v>
      </c>
      <c r="H23" s="33" t="s">
        <v>46</v>
      </c>
      <c r="I23" s="33" t="s">
        <v>40</v>
      </c>
      <c r="J23" s="33" t="s">
        <v>41</v>
      </c>
      <c r="K23" s="33" t="s">
        <v>42</v>
      </c>
      <c r="L23" s="33" t="s">
        <v>43</v>
      </c>
      <c r="M23" s="33" t="s">
        <v>44</v>
      </c>
      <c r="N23" s="33" t="s">
        <v>45</v>
      </c>
      <c r="O23" s="33" t="s">
        <v>46</v>
      </c>
      <c r="P23" s="33" t="s">
        <v>3</v>
      </c>
      <c r="Q23" s="34"/>
      <c r="R23" s="34"/>
    </row>
    <row r="24" spans="1:18" ht="17.45" customHeight="1" x14ac:dyDescent="0.2">
      <c r="A24" s="44" t="s">
        <v>33</v>
      </c>
      <c r="B24" s="39">
        <v>11</v>
      </c>
      <c r="C24" s="39">
        <v>19</v>
      </c>
      <c r="D24" s="39">
        <v>13</v>
      </c>
      <c r="E24" s="39">
        <v>15</v>
      </c>
      <c r="F24" s="39">
        <v>4</v>
      </c>
      <c r="G24" s="39">
        <v>14</v>
      </c>
      <c r="H24" s="39">
        <v>17</v>
      </c>
      <c r="I24" s="39">
        <v>8</v>
      </c>
      <c r="J24" s="39">
        <v>8</v>
      </c>
      <c r="K24" s="39">
        <v>4</v>
      </c>
      <c r="L24" s="39">
        <v>9</v>
      </c>
      <c r="M24" s="39">
        <v>7</v>
      </c>
      <c r="N24" s="39">
        <v>8</v>
      </c>
      <c r="O24" s="39">
        <v>12</v>
      </c>
      <c r="P24" s="40">
        <f>SUM(B24:O24)</f>
        <v>149</v>
      </c>
      <c r="Q24" s="34"/>
      <c r="R24" s="34"/>
    </row>
    <row r="25" spans="1:18" ht="17.45" customHeight="1" x14ac:dyDescent="0.2">
      <c r="A25" s="44" t="s">
        <v>29</v>
      </c>
      <c r="B25" s="40">
        <v>25</v>
      </c>
      <c r="C25" s="40">
        <v>16</v>
      </c>
      <c r="D25" s="40">
        <v>13</v>
      </c>
      <c r="E25" s="40">
        <v>17</v>
      </c>
      <c r="F25" s="40">
        <v>8</v>
      </c>
      <c r="G25" s="40">
        <v>13</v>
      </c>
      <c r="H25" s="40">
        <v>14</v>
      </c>
      <c r="I25" s="40">
        <v>12</v>
      </c>
      <c r="J25" s="40">
        <v>8</v>
      </c>
      <c r="K25" s="40">
        <v>8</v>
      </c>
      <c r="L25" s="40">
        <v>4</v>
      </c>
      <c r="M25" s="40">
        <v>18</v>
      </c>
      <c r="N25" s="40">
        <v>6</v>
      </c>
      <c r="O25" s="40">
        <v>7</v>
      </c>
      <c r="P25" s="40">
        <f t="shared" ref="P25:P30" si="4">SUM(B25:O25)</f>
        <v>169</v>
      </c>
      <c r="Q25" s="34"/>
      <c r="R25" s="34"/>
    </row>
    <row r="26" spans="1:18" ht="17.45" customHeight="1" x14ac:dyDescent="0.2">
      <c r="A26" s="38" t="s">
        <v>17</v>
      </c>
      <c r="B26" s="39">
        <v>15</v>
      </c>
      <c r="C26" s="39">
        <v>11</v>
      </c>
      <c r="D26" s="39">
        <v>12</v>
      </c>
      <c r="E26" s="39">
        <v>15</v>
      </c>
      <c r="F26" s="39">
        <v>13</v>
      </c>
      <c r="G26" s="39">
        <v>12</v>
      </c>
      <c r="H26" s="39">
        <v>17</v>
      </c>
      <c r="I26" s="39">
        <v>9</v>
      </c>
      <c r="J26" s="39">
        <v>6</v>
      </c>
      <c r="K26" s="39">
        <v>9</v>
      </c>
      <c r="L26" s="39">
        <v>7</v>
      </c>
      <c r="M26" s="39">
        <v>13</v>
      </c>
      <c r="N26" s="39">
        <v>8</v>
      </c>
      <c r="O26" s="39">
        <v>9</v>
      </c>
      <c r="P26" s="40">
        <f t="shared" si="4"/>
        <v>156</v>
      </c>
      <c r="Q26" s="34"/>
      <c r="R26" s="34"/>
    </row>
    <row r="27" spans="1:18" ht="17.45" customHeight="1" x14ac:dyDescent="0.2">
      <c r="A27" s="44" t="s">
        <v>25</v>
      </c>
      <c r="B27" s="39">
        <v>22</v>
      </c>
      <c r="C27" s="39">
        <v>21</v>
      </c>
      <c r="D27" s="39">
        <v>13</v>
      </c>
      <c r="E27" s="39">
        <v>14</v>
      </c>
      <c r="F27" s="39">
        <v>13</v>
      </c>
      <c r="G27" s="39">
        <v>9</v>
      </c>
      <c r="H27" s="39">
        <v>16</v>
      </c>
      <c r="I27" s="39">
        <v>8</v>
      </c>
      <c r="J27" s="39">
        <v>6</v>
      </c>
      <c r="K27" s="39">
        <v>8</v>
      </c>
      <c r="L27" s="39">
        <v>5</v>
      </c>
      <c r="M27" s="39">
        <v>7</v>
      </c>
      <c r="N27" s="39">
        <v>14</v>
      </c>
      <c r="O27" s="39">
        <v>8</v>
      </c>
      <c r="P27" s="40">
        <f t="shared" si="4"/>
        <v>164</v>
      </c>
      <c r="Q27" s="34"/>
      <c r="R27" s="34"/>
    </row>
    <row r="28" spans="1:18" ht="17.45" customHeight="1" x14ac:dyDescent="0.2">
      <c r="A28" s="44" t="s">
        <v>23</v>
      </c>
      <c r="B28" s="40">
        <v>9</v>
      </c>
      <c r="C28" s="40">
        <v>16</v>
      </c>
      <c r="D28" s="40">
        <v>7</v>
      </c>
      <c r="E28" s="40">
        <v>21</v>
      </c>
      <c r="F28" s="40">
        <v>19</v>
      </c>
      <c r="G28" s="40">
        <v>14</v>
      </c>
      <c r="H28" s="40">
        <v>21</v>
      </c>
      <c r="I28" s="40">
        <v>6</v>
      </c>
      <c r="J28" s="40">
        <v>11</v>
      </c>
      <c r="K28" s="40">
        <v>15</v>
      </c>
      <c r="L28" s="40">
        <v>11</v>
      </c>
      <c r="M28" s="40">
        <v>8</v>
      </c>
      <c r="N28" s="40">
        <v>8</v>
      </c>
      <c r="O28" s="40">
        <v>8</v>
      </c>
      <c r="P28" s="40">
        <f t="shared" si="4"/>
        <v>174</v>
      </c>
      <c r="Q28" s="34"/>
      <c r="R28" s="34"/>
    </row>
    <row r="29" spans="1:18" ht="17.45" customHeight="1" x14ac:dyDescent="0.2">
      <c r="A29" s="44" t="s">
        <v>37</v>
      </c>
      <c r="B29" s="40">
        <v>11</v>
      </c>
      <c r="C29" s="40">
        <v>11</v>
      </c>
      <c r="D29" s="40">
        <v>19</v>
      </c>
      <c r="E29" s="40">
        <v>16</v>
      </c>
      <c r="F29" s="40">
        <v>10</v>
      </c>
      <c r="G29" s="40">
        <v>7</v>
      </c>
      <c r="H29" s="40">
        <v>19</v>
      </c>
      <c r="I29" s="40">
        <v>7</v>
      </c>
      <c r="J29" s="40">
        <v>6</v>
      </c>
      <c r="K29" s="40">
        <v>9</v>
      </c>
      <c r="L29" s="40">
        <v>6</v>
      </c>
      <c r="M29" s="40">
        <v>7</v>
      </c>
      <c r="N29" s="40">
        <v>8</v>
      </c>
      <c r="O29" s="40">
        <v>7</v>
      </c>
      <c r="P29" s="40">
        <f t="shared" si="4"/>
        <v>143</v>
      </c>
      <c r="Q29" s="34"/>
      <c r="R29" s="34"/>
    </row>
    <row r="30" spans="1:18" ht="17.45" customHeight="1" x14ac:dyDescent="0.2">
      <c r="A30" s="36" t="s">
        <v>48</v>
      </c>
      <c r="B30" s="37">
        <v>12</v>
      </c>
      <c r="C30" s="37">
        <v>12</v>
      </c>
      <c r="D30" s="37">
        <v>12</v>
      </c>
      <c r="E30" s="37">
        <v>12</v>
      </c>
      <c r="F30" s="37">
        <v>12</v>
      </c>
      <c r="G30" s="37">
        <v>12</v>
      </c>
      <c r="H30" s="37">
        <v>12</v>
      </c>
      <c r="I30" s="37">
        <v>6</v>
      </c>
      <c r="J30" s="37">
        <v>6</v>
      </c>
      <c r="K30" s="37">
        <v>6</v>
      </c>
      <c r="L30" s="37">
        <v>6</v>
      </c>
      <c r="M30" s="37">
        <v>6</v>
      </c>
      <c r="N30" s="37">
        <v>6</v>
      </c>
      <c r="O30" s="37">
        <v>6</v>
      </c>
      <c r="P30" s="42">
        <f t="shared" si="4"/>
        <v>126</v>
      </c>
      <c r="Q30" s="34"/>
      <c r="R30" s="34"/>
    </row>
    <row r="31" spans="1:18" ht="17.45" customHeight="1" x14ac:dyDescent="0.25">
      <c r="A31" s="41" t="s">
        <v>47</v>
      </c>
      <c r="B31" s="40">
        <f>SUM(B24:B30)</f>
        <v>105</v>
      </c>
      <c r="C31" s="40">
        <f t="shared" ref="C31:O31" si="5">SUM(C24:C30)</f>
        <v>106</v>
      </c>
      <c r="D31" s="40">
        <f t="shared" si="5"/>
        <v>89</v>
      </c>
      <c r="E31" s="40">
        <f t="shared" si="5"/>
        <v>110</v>
      </c>
      <c r="F31" s="40">
        <f t="shared" si="5"/>
        <v>79</v>
      </c>
      <c r="G31" s="40">
        <f t="shared" si="5"/>
        <v>81</v>
      </c>
      <c r="H31" s="40">
        <f t="shared" si="5"/>
        <v>116</v>
      </c>
      <c r="I31" s="40">
        <f t="shared" si="5"/>
        <v>56</v>
      </c>
      <c r="J31" s="40">
        <f t="shared" si="5"/>
        <v>51</v>
      </c>
      <c r="K31" s="40">
        <f t="shared" si="5"/>
        <v>59</v>
      </c>
      <c r="L31" s="40">
        <f t="shared" si="5"/>
        <v>48</v>
      </c>
      <c r="M31" s="40">
        <f t="shared" si="5"/>
        <v>66</v>
      </c>
      <c r="N31" s="40">
        <f t="shared" si="5"/>
        <v>58</v>
      </c>
      <c r="O31" s="40">
        <f t="shared" si="5"/>
        <v>57</v>
      </c>
      <c r="P31" s="40">
        <f>SUM(B31:O31)</f>
        <v>1081</v>
      </c>
      <c r="Q31" s="34"/>
      <c r="R31" s="34"/>
    </row>
    <row r="32" spans="1:18" ht="17.4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7.4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17.45" customHeight="1" x14ac:dyDescent="0.25">
      <c r="A34" s="32" t="s">
        <v>8</v>
      </c>
      <c r="B34" s="33" t="s">
        <v>40</v>
      </c>
      <c r="C34" s="33" t="s">
        <v>41</v>
      </c>
      <c r="D34" s="33" t="s">
        <v>42</v>
      </c>
      <c r="E34" s="33" t="s">
        <v>43</v>
      </c>
      <c r="F34" s="33" t="s">
        <v>44</v>
      </c>
      <c r="G34" s="33" t="s">
        <v>45</v>
      </c>
      <c r="H34" s="33" t="s">
        <v>46</v>
      </c>
      <c r="I34" s="33" t="s">
        <v>40</v>
      </c>
      <c r="J34" s="33" t="s">
        <v>41</v>
      </c>
      <c r="K34" s="33" t="s">
        <v>42</v>
      </c>
      <c r="L34" s="33" t="s">
        <v>43</v>
      </c>
      <c r="M34" s="33" t="s">
        <v>44</v>
      </c>
      <c r="N34" s="33" t="s">
        <v>45</v>
      </c>
      <c r="O34" s="33" t="s">
        <v>46</v>
      </c>
      <c r="P34" s="33" t="s">
        <v>3</v>
      </c>
      <c r="Q34" s="34"/>
      <c r="R34" s="34"/>
    </row>
    <row r="35" spans="1:18" ht="17.45" customHeight="1" x14ac:dyDescent="0.2">
      <c r="A35" s="38" t="s">
        <v>36</v>
      </c>
      <c r="B35" s="39">
        <v>18</v>
      </c>
      <c r="C35" s="39">
        <v>14</v>
      </c>
      <c r="D35" s="39">
        <v>8</v>
      </c>
      <c r="E35" s="39">
        <v>9</v>
      </c>
      <c r="F35" s="39">
        <v>15</v>
      </c>
      <c r="G35" s="39">
        <v>13</v>
      </c>
      <c r="H35" s="39">
        <v>10</v>
      </c>
      <c r="I35" s="39">
        <v>8</v>
      </c>
      <c r="J35" s="39">
        <v>7</v>
      </c>
      <c r="K35" s="39">
        <v>6</v>
      </c>
      <c r="L35" s="39">
        <v>5</v>
      </c>
      <c r="M35" s="39">
        <v>7</v>
      </c>
      <c r="N35" s="39">
        <v>8</v>
      </c>
      <c r="O35" s="39">
        <v>8</v>
      </c>
      <c r="P35" s="40">
        <f>SUM(B35:O35)</f>
        <v>136</v>
      </c>
      <c r="Q35" s="34"/>
      <c r="R35" s="34"/>
    </row>
    <row r="36" spans="1:18" ht="17.45" customHeight="1" x14ac:dyDescent="0.2">
      <c r="A36" s="38" t="s">
        <v>18</v>
      </c>
      <c r="B36" s="40">
        <v>12</v>
      </c>
      <c r="C36" s="40">
        <v>21</v>
      </c>
      <c r="D36" s="40">
        <v>12</v>
      </c>
      <c r="E36" s="40">
        <v>8</v>
      </c>
      <c r="F36" s="40">
        <v>7</v>
      </c>
      <c r="G36" s="40">
        <v>14</v>
      </c>
      <c r="H36" s="40">
        <v>9</v>
      </c>
      <c r="I36" s="40">
        <v>7</v>
      </c>
      <c r="J36" s="40">
        <v>4</v>
      </c>
      <c r="K36" s="40">
        <v>6</v>
      </c>
      <c r="L36" s="40">
        <v>13</v>
      </c>
      <c r="M36" s="40">
        <v>5</v>
      </c>
      <c r="N36" s="40">
        <v>8</v>
      </c>
      <c r="O36" s="40">
        <v>8</v>
      </c>
      <c r="P36" s="40">
        <f t="shared" ref="P36:P41" si="6">SUM(B36:O36)</f>
        <v>134</v>
      </c>
      <c r="Q36" s="34"/>
      <c r="R36" s="34"/>
    </row>
    <row r="37" spans="1:18" ht="17.45" customHeight="1" x14ac:dyDescent="0.2">
      <c r="A37" s="38" t="s">
        <v>15</v>
      </c>
      <c r="B37" s="40">
        <v>20</v>
      </c>
      <c r="C37" s="40">
        <v>15</v>
      </c>
      <c r="D37" s="40">
        <v>15</v>
      </c>
      <c r="E37" s="40">
        <v>6</v>
      </c>
      <c r="F37" s="40">
        <v>14</v>
      </c>
      <c r="G37" s="40">
        <v>15</v>
      </c>
      <c r="H37" s="40">
        <v>17</v>
      </c>
      <c r="I37" s="40">
        <v>7</v>
      </c>
      <c r="J37" s="40">
        <v>6</v>
      </c>
      <c r="K37" s="40">
        <v>8</v>
      </c>
      <c r="L37" s="40">
        <v>7</v>
      </c>
      <c r="M37" s="40">
        <v>7</v>
      </c>
      <c r="N37" s="40">
        <v>4</v>
      </c>
      <c r="O37" s="40">
        <v>6</v>
      </c>
      <c r="P37" s="40">
        <f t="shared" si="6"/>
        <v>147</v>
      </c>
      <c r="Q37" s="34"/>
      <c r="R37" s="34"/>
    </row>
    <row r="38" spans="1:18" ht="17.45" customHeight="1" x14ac:dyDescent="0.2">
      <c r="A38" s="38" t="s">
        <v>32</v>
      </c>
      <c r="B38" s="39">
        <v>11</v>
      </c>
      <c r="C38" s="39">
        <v>12</v>
      </c>
      <c r="D38" s="39">
        <v>13</v>
      </c>
      <c r="E38" s="39">
        <v>11</v>
      </c>
      <c r="F38" s="39">
        <v>12</v>
      </c>
      <c r="G38" s="39">
        <v>19</v>
      </c>
      <c r="H38" s="39">
        <v>8</v>
      </c>
      <c r="I38" s="39">
        <v>7</v>
      </c>
      <c r="J38" s="39">
        <v>7</v>
      </c>
      <c r="K38" s="39">
        <v>5</v>
      </c>
      <c r="L38" s="39">
        <v>7</v>
      </c>
      <c r="M38" s="39">
        <v>17</v>
      </c>
      <c r="N38" s="39">
        <v>12</v>
      </c>
      <c r="O38" s="39">
        <v>18</v>
      </c>
      <c r="P38" s="40">
        <f t="shared" si="6"/>
        <v>159</v>
      </c>
      <c r="Q38" s="34"/>
      <c r="R38" s="34"/>
    </row>
    <row r="39" spans="1:18" ht="17.45" customHeight="1" x14ac:dyDescent="0.2">
      <c r="A39" s="36" t="s">
        <v>19</v>
      </c>
      <c r="B39" s="37">
        <v>12</v>
      </c>
      <c r="C39" s="37">
        <v>12</v>
      </c>
      <c r="D39" s="37">
        <v>12</v>
      </c>
      <c r="E39" s="37">
        <v>12</v>
      </c>
      <c r="F39" s="37">
        <v>12</v>
      </c>
      <c r="G39" s="37">
        <v>12</v>
      </c>
      <c r="H39" s="37">
        <v>12</v>
      </c>
      <c r="I39" s="37">
        <v>6</v>
      </c>
      <c r="J39" s="37">
        <v>6</v>
      </c>
      <c r="K39" s="37">
        <v>6</v>
      </c>
      <c r="L39" s="37">
        <v>6</v>
      </c>
      <c r="M39" s="37">
        <v>6</v>
      </c>
      <c r="N39" s="37">
        <v>6</v>
      </c>
      <c r="O39" s="37">
        <v>6</v>
      </c>
      <c r="P39" s="42">
        <f t="shared" si="6"/>
        <v>126</v>
      </c>
      <c r="Q39" s="34"/>
      <c r="R39" s="34"/>
    </row>
    <row r="40" spans="1:18" ht="17.45" customHeight="1" x14ac:dyDescent="0.2">
      <c r="A40" s="44" t="s">
        <v>24</v>
      </c>
      <c r="B40" s="40">
        <v>12</v>
      </c>
      <c r="C40" s="40">
        <v>11</v>
      </c>
      <c r="D40" s="40">
        <v>9</v>
      </c>
      <c r="E40" s="40">
        <v>19</v>
      </c>
      <c r="F40" s="40">
        <v>11</v>
      </c>
      <c r="G40" s="40">
        <v>15</v>
      </c>
      <c r="H40" s="40">
        <v>21</v>
      </c>
      <c r="I40" s="40">
        <v>7</v>
      </c>
      <c r="J40" s="40">
        <v>6</v>
      </c>
      <c r="K40" s="40">
        <v>9</v>
      </c>
      <c r="L40" s="40">
        <v>8</v>
      </c>
      <c r="M40" s="40">
        <v>7</v>
      </c>
      <c r="N40" s="40">
        <v>18</v>
      </c>
      <c r="O40" s="40">
        <v>9</v>
      </c>
      <c r="P40" s="40">
        <f t="shared" si="6"/>
        <v>162</v>
      </c>
      <c r="Q40" s="34"/>
      <c r="R40" s="34"/>
    </row>
    <row r="41" spans="1:18" ht="17.45" customHeight="1" x14ac:dyDescent="0.2">
      <c r="A41" s="43" t="s">
        <v>49</v>
      </c>
      <c r="B41" s="42">
        <v>12</v>
      </c>
      <c r="C41" s="42">
        <v>12</v>
      </c>
      <c r="D41" s="42">
        <v>12</v>
      </c>
      <c r="E41" s="42">
        <v>12</v>
      </c>
      <c r="F41" s="42">
        <v>12</v>
      </c>
      <c r="G41" s="42">
        <v>12</v>
      </c>
      <c r="H41" s="42">
        <v>12</v>
      </c>
      <c r="I41" s="42">
        <v>6</v>
      </c>
      <c r="J41" s="42">
        <v>6</v>
      </c>
      <c r="K41" s="42">
        <v>6</v>
      </c>
      <c r="L41" s="42">
        <v>6</v>
      </c>
      <c r="M41" s="42">
        <v>6</v>
      </c>
      <c r="N41" s="42">
        <v>6</v>
      </c>
      <c r="O41" s="42">
        <v>6</v>
      </c>
      <c r="P41" s="42">
        <f t="shared" si="6"/>
        <v>126</v>
      </c>
      <c r="Q41" s="34"/>
      <c r="R41" s="34"/>
    </row>
    <row r="42" spans="1:18" ht="17.45" customHeight="1" x14ac:dyDescent="0.25">
      <c r="A42" s="41" t="s">
        <v>47</v>
      </c>
      <c r="B42" s="40">
        <f>SUM(B35:B41)</f>
        <v>97</v>
      </c>
      <c r="C42" s="40">
        <f t="shared" ref="C42:O42" si="7">SUM(C35:C41)</f>
        <v>97</v>
      </c>
      <c r="D42" s="40">
        <f t="shared" si="7"/>
        <v>81</v>
      </c>
      <c r="E42" s="40">
        <f t="shared" si="7"/>
        <v>77</v>
      </c>
      <c r="F42" s="40">
        <f t="shared" si="7"/>
        <v>83</v>
      </c>
      <c r="G42" s="40">
        <f t="shared" si="7"/>
        <v>100</v>
      </c>
      <c r="H42" s="40">
        <f t="shared" si="7"/>
        <v>89</v>
      </c>
      <c r="I42" s="40">
        <f t="shared" si="7"/>
        <v>48</v>
      </c>
      <c r="J42" s="40">
        <f t="shared" si="7"/>
        <v>42</v>
      </c>
      <c r="K42" s="40">
        <f t="shared" si="7"/>
        <v>46</v>
      </c>
      <c r="L42" s="40">
        <f t="shared" si="7"/>
        <v>52</v>
      </c>
      <c r="M42" s="40">
        <f t="shared" si="7"/>
        <v>55</v>
      </c>
      <c r="N42" s="40">
        <f t="shared" si="7"/>
        <v>62</v>
      </c>
      <c r="O42" s="40">
        <f t="shared" si="7"/>
        <v>61</v>
      </c>
      <c r="P42" s="40">
        <f>SUM(B42:O42)</f>
        <v>990</v>
      </c>
      <c r="Q42" s="34"/>
      <c r="R42" s="34"/>
    </row>
  </sheetData>
  <printOptions horizontalCentered="1"/>
  <pageMargins left="0.78740157480314965" right="0.78740157480314965" top="1.1811023622047245" bottom="1.1811023622047245" header="0.78740157480314965" footer="0.78740157480314965"/>
  <pageSetup paperSize="9" orientation="landscape" r:id="rId1"/>
  <rowBreaks count="1" manualBreakCount="1">
    <brk id="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2"/>
  <sheetViews>
    <sheetView showGridLines="0" workbookViewId="0">
      <selection sqref="A1:XFD42"/>
    </sheetView>
  </sheetViews>
  <sheetFormatPr baseColWidth="10" defaultRowHeight="12.75" x14ac:dyDescent="0.2"/>
  <cols>
    <col min="1" max="1" width="15.85546875" style="31" customWidth="1"/>
    <col min="2" max="15" width="5.28515625" style="31" customWidth="1"/>
    <col min="16" max="16" width="7.85546875" style="31" customWidth="1"/>
    <col min="17" max="16384" width="11.42578125" style="31"/>
  </cols>
  <sheetData>
    <row r="1" spans="1:18" ht="17.45" customHeight="1" x14ac:dyDescent="0.25">
      <c r="A1" s="32" t="s">
        <v>5</v>
      </c>
      <c r="B1" s="33" t="s">
        <v>40</v>
      </c>
      <c r="C1" s="33" t="s">
        <v>41</v>
      </c>
      <c r="D1" s="33" t="s">
        <v>42</v>
      </c>
      <c r="E1" s="33" t="s">
        <v>43</v>
      </c>
      <c r="F1" s="33" t="s">
        <v>44</v>
      </c>
      <c r="G1" s="33" t="s">
        <v>45</v>
      </c>
      <c r="H1" s="33" t="s">
        <v>46</v>
      </c>
      <c r="I1" s="33" t="s">
        <v>40</v>
      </c>
      <c r="J1" s="33" t="s">
        <v>41</v>
      </c>
      <c r="K1" s="33" t="s">
        <v>42</v>
      </c>
      <c r="L1" s="33" t="s">
        <v>43</v>
      </c>
      <c r="M1" s="33" t="s">
        <v>44</v>
      </c>
      <c r="N1" s="33" t="s">
        <v>45</v>
      </c>
      <c r="O1" s="33" t="s">
        <v>46</v>
      </c>
      <c r="P1" s="33" t="s">
        <v>3</v>
      </c>
      <c r="Q1" s="34"/>
      <c r="R1" s="34"/>
    </row>
    <row r="2" spans="1:18" s="35" customFormat="1" ht="17.45" customHeight="1" x14ac:dyDescent="0.2">
      <c r="A2" s="38" t="s">
        <v>20</v>
      </c>
      <c r="B2" s="39">
        <v>13</v>
      </c>
      <c r="C2" s="39">
        <v>18</v>
      </c>
      <c r="D2" s="39">
        <v>13</v>
      </c>
      <c r="E2" s="39">
        <v>15</v>
      </c>
      <c r="F2" s="39">
        <v>12</v>
      </c>
      <c r="G2" s="39">
        <v>9</v>
      </c>
      <c r="H2" s="39">
        <v>14</v>
      </c>
      <c r="I2" s="39">
        <v>8</v>
      </c>
      <c r="J2" s="39">
        <v>6</v>
      </c>
      <c r="K2" s="39">
        <v>5</v>
      </c>
      <c r="L2" s="39">
        <v>6</v>
      </c>
      <c r="M2" s="39">
        <v>7</v>
      </c>
      <c r="N2" s="39">
        <v>16</v>
      </c>
      <c r="O2" s="39">
        <v>7</v>
      </c>
      <c r="P2" s="39">
        <f>SUM(B2:O2)</f>
        <v>149</v>
      </c>
    </row>
    <row r="3" spans="1:18" s="35" customFormat="1" ht="17.45" customHeight="1" x14ac:dyDescent="0.2">
      <c r="A3" s="38" t="s">
        <v>16</v>
      </c>
      <c r="B3" s="39">
        <v>17</v>
      </c>
      <c r="C3" s="39">
        <v>20</v>
      </c>
      <c r="D3" s="39">
        <v>14</v>
      </c>
      <c r="E3" s="39">
        <v>20</v>
      </c>
      <c r="F3" s="39">
        <v>14</v>
      </c>
      <c r="G3" s="39">
        <v>6</v>
      </c>
      <c r="H3" s="39">
        <v>15</v>
      </c>
      <c r="I3" s="39">
        <v>8</v>
      </c>
      <c r="J3" s="39">
        <v>6</v>
      </c>
      <c r="K3" s="39">
        <v>6</v>
      </c>
      <c r="L3" s="39">
        <v>7</v>
      </c>
      <c r="M3" s="39">
        <v>6</v>
      </c>
      <c r="N3" s="39">
        <v>7</v>
      </c>
      <c r="O3" s="39">
        <v>9</v>
      </c>
      <c r="P3" s="39">
        <f t="shared" ref="P3:P8" si="0">SUM(B3:O3)</f>
        <v>155</v>
      </c>
    </row>
    <row r="4" spans="1:18" s="35" customFormat="1" ht="17.45" customHeight="1" x14ac:dyDescent="0.2">
      <c r="A4" s="38" t="s">
        <v>14</v>
      </c>
      <c r="B4" s="39">
        <v>16</v>
      </c>
      <c r="C4" s="39">
        <v>14</v>
      </c>
      <c r="D4" s="39">
        <v>17</v>
      </c>
      <c r="E4" s="39">
        <v>10</v>
      </c>
      <c r="F4" s="39">
        <v>14</v>
      </c>
      <c r="G4" s="39">
        <v>15</v>
      </c>
      <c r="H4" s="39">
        <v>14</v>
      </c>
      <c r="I4" s="39">
        <v>12</v>
      </c>
      <c r="J4" s="39">
        <v>7</v>
      </c>
      <c r="K4" s="39">
        <v>7</v>
      </c>
      <c r="L4" s="39">
        <v>9</v>
      </c>
      <c r="M4" s="39">
        <v>9</v>
      </c>
      <c r="N4" s="39">
        <v>8</v>
      </c>
      <c r="O4" s="39">
        <v>8</v>
      </c>
      <c r="P4" s="39">
        <f t="shared" si="0"/>
        <v>160</v>
      </c>
    </row>
    <row r="5" spans="1:18" s="35" customFormat="1" ht="17.45" customHeight="1" x14ac:dyDescent="0.2">
      <c r="A5" s="36" t="s">
        <v>28</v>
      </c>
      <c r="B5" s="37">
        <v>12</v>
      </c>
      <c r="C5" s="37">
        <v>12</v>
      </c>
      <c r="D5" s="37">
        <v>12</v>
      </c>
      <c r="E5" s="37">
        <v>12</v>
      </c>
      <c r="F5" s="37">
        <v>12</v>
      </c>
      <c r="G5" s="37">
        <v>12</v>
      </c>
      <c r="H5" s="37">
        <v>12</v>
      </c>
      <c r="I5" s="37">
        <v>6</v>
      </c>
      <c r="J5" s="37">
        <v>6</v>
      </c>
      <c r="K5" s="37">
        <v>6</v>
      </c>
      <c r="L5" s="37">
        <v>6</v>
      </c>
      <c r="M5" s="37">
        <v>6</v>
      </c>
      <c r="N5" s="37">
        <v>6</v>
      </c>
      <c r="O5" s="37">
        <v>6</v>
      </c>
      <c r="P5" s="37">
        <f t="shared" si="0"/>
        <v>126</v>
      </c>
    </row>
    <row r="6" spans="1:18" s="35" customFormat="1" ht="17.45" customHeight="1" x14ac:dyDescent="0.2">
      <c r="A6" s="36" t="s">
        <v>31</v>
      </c>
      <c r="B6" s="37">
        <v>12</v>
      </c>
      <c r="C6" s="37">
        <v>12</v>
      </c>
      <c r="D6" s="37">
        <v>12</v>
      </c>
      <c r="E6" s="37">
        <v>12</v>
      </c>
      <c r="F6" s="37">
        <v>12</v>
      </c>
      <c r="G6" s="37">
        <v>12</v>
      </c>
      <c r="H6" s="37">
        <v>12</v>
      </c>
      <c r="I6" s="37">
        <v>6</v>
      </c>
      <c r="J6" s="37">
        <v>6</v>
      </c>
      <c r="K6" s="37">
        <v>6</v>
      </c>
      <c r="L6" s="37">
        <v>6</v>
      </c>
      <c r="M6" s="37">
        <v>6</v>
      </c>
      <c r="N6" s="37">
        <v>6</v>
      </c>
      <c r="O6" s="37">
        <v>6</v>
      </c>
      <c r="P6" s="37">
        <f t="shared" si="0"/>
        <v>126</v>
      </c>
    </row>
    <row r="7" spans="1:18" s="35" customFormat="1" ht="17.45" customHeight="1" x14ac:dyDescent="0.2">
      <c r="A7" s="36" t="s">
        <v>39</v>
      </c>
      <c r="B7" s="37">
        <v>12</v>
      </c>
      <c r="C7" s="37">
        <v>12</v>
      </c>
      <c r="D7" s="37">
        <v>12</v>
      </c>
      <c r="E7" s="37">
        <v>12</v>
      </c>
      <c r="F7" s="37">
        <v>12</v>
      </c>
      <c r="G7" s="37">
        <v>12</v>
      </c>
      <c r="H7" s="37">
        <v>12</v>
      </c>
      <c r="I7" s="37">
        <v>6</v>
      </c>
      <c r="J7" s="37">
        <v>6</v>
      </c>
      <c r="K7" s="37">
        <v>6</v>
      </c>
      <c r="L7" s="37">
        <v>6</v>
      </c>
      <c r="M7" s="37">
        <v>6</v>
      </c>
      <c r="N7" s="37">
        <v>6</v>
      </c>
      <c r="O7" s="37">
        <v>6</v>
      </c>
      <c r="P7" s="37">
        <f t="shared" si="0"/>
        <v>126</v>
      </c>
    </row>
    <row r="8" spans="1:18" s="35" customFormat="1" ht="17.45" customHeight="1" x14ac:dyDescent="0.2">
      <c r="A8" s="36" t="s">
        <v>34</v>
      </c>
      <c r="B8" s="37">
        <v>12</v>
      </c>
      <c r="C8" s="37">
        <v>12</v>
      </c>
      <c r="D8" s="37">
        <v>12</v>
      </c>
      <c r="E8" s="37">
        <v>12</v>
      </c>
      <c r="F8" s="37">
        <v>12</v>
      </c>
      <c r="G8" s="37">
        <v>12</v>
      </c>
      <c r="H8" s="37">
        <v>12</v>
      </c>
      <c r="I8" s="37">
        <v>6</v>
      </c>
      <c r="J8" s="37">
        <v>6</v>
      </c>
      <c r="K8" s="37">
        <v>6</v>
      </c>
      <c r="L8" s="37">
        <v>6</v>
      </c>
      <c r="M8" s="37">
        <v>6</v>
      </c>
      <c r="N8" s="37">
        <v>6</v>
      </c>
      <c r="O8" s="37">
        <v>6</v>
      </c>
      <c r="P8" s="37">
        <f t="shared" si="0"/>
        <v>126</v>
      </c>
    </row>
    <row r="9" spans="1:18" ht="17.45" customHeight="1" x14ac:dyDescent="0.25">
      <c r="A9" s="41" t="s">
        <v>47</v>
      </c>
      <c r="B9" s="40">
        <f>SUM(B2:B8)</f>
        <v>94</v>
      </c>
      <c r="C9" s="40">
        <f>SUM(C2:C8)</f>
        <v>100</v>
      </c>
      <c r="D9" s="40">
        <f t="shared" ref="D9:O9" si="1">SUM(D2:D8)</f>
        <v>92</v>
      </c>
      <c r="E9" s="40">
        <f t="shared" si="1"/>
        <v>93</v>
      </c>
      <c r="F9" s="40">
        <f t="shared" si="1"/>
        <v>88</v>
      </c>
      <c r="G9" s="40">
        <f t="shared" si="1"/>
        <v>78</v>
      </c>
      <c r="H9" s="40">
        <f t="shared" si="1"/>
        <v>91</v>
      </c>
      <c r="I9" s="40">
        <f t="shared" si="1"/>
        <v>52</v>
      </c>
      <c r="J9" s="40">
        <f t="shared" si="1"/>
        <v>43</v>
      </c>
      <c r="K9" s="40">
        <f t="shared" si="1"/>
        <v>42</v>
      </c>
      <c r="L9" s="40">
        <f t="shared" si="1"/>
        <v>46</v>
      </c>
      <c r="M9" s="40">
        <f t="shared" si="1"/>
        <v>46</v>
      </c>
      <c r="N9" s="40">
        <f t="shared" si="1"/>
        <v>55</v>
      </c>
      <c r="O9" s="40">
        <f t="shared" si="1"/>
        <v>48</v>
      </c>
      <c r="P9" s="40">
        <f>SUM(B9:O9)</f>
        <v>968</v>
      </c>
      <c r="Q9" s="34"/>
      <c r="R9" s="34"/>
    </row>
    <row r="10" spans="1:18" ht="17.45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7.45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7.45" customHeight="1" x14ac:dyDescent="0.25">
      <c r="A12" s="32" t="s">
        <v>6</v>
      </c>
      <c r="B12" s="33" t="s">
        <v>40</v>
      </c>
      <c r="C12" s="33" t="s">
        <v>41</v>
      </c>
      <c r="D12" s="33" t="s">
        <v>42</v>
      </c>
      <c r="E12" s="33" t="s">
        <v>43</v>
      </c>
      <c r="F12" s="33" t="s">
        <v>44</v>
      </c>
      <c r="G12" s="33" t="s">
        <v>45</v>
      </c>
      <c r="H12" s="33" t="s">
        <v>46</v>
      </c>
      <c r="I12" s="33" t="s">
        <v>40</v>
      </c>
      <c r="J12" s="33" t="s">
        <v>41</v>
      </c>
      <c r="K12" s="33" t="s">
        <v>42</v>
      </c>
      <c r="L12" s="33" t="s">
        <v>43</v>
      </c>
      <c r="M12" s="33" t="s">
        <v>44</v>
      </c>
      <c r="N12" s="33" t="s">
        <v>45</v>
      </c>
      <c r="O12" s="33" t="s">
        <v>46</v>
      </c>
      <c r="P12" s="33" t="s">
        <v>3</v>
      </c>
      <c r="Q12" s="34"/>
      <c r="R12" s="34"/>
    </row>
    <row r="13" spans="1:18" ht="17.45" customHeight="1" x14ac:dyDescent="0.2">
      <c r="A13" s="36" t="s">
        <v>22</v>
      </c>
      <c r="B13" s="37">
        <v>12</v>
      </c>
      <c r="C13" s="37">
        <v>12</v>
      </c>
      <c r="D13" s="37">
        <v>12</v>
      </c>
      <c r="E13" s="37">
        <v>12</v>
      </c>
      <c r="F13" s="37">
        <v>12</v>
      </c>
      <c r="G13" s="37">
        <v>12</v>
      </c>
      <c r="H13" s="37">
        <v>12</v>
      </c>
      <c r="I13" s="37">
        <v>6</v>
      </c>
      <c r="J13" s="37">
        <v>6</v>
      </c>
      <c r="K13" s="37">
        <v>6</v>
      </c>
      <c r="L13" s="37">
        <v>6</v>
      </c>
      <c r="M13" s="37">
        <v>6</v>
      </c>
      <c r="N13" s="37">
        <v>6</v>
      </c>
      <c r="O13" s="37">
        <v>6</v>
      </c>
      <c r="P13" s="42">
        <f>SUM(B13:O13)</f>
        <v>126</v>
      </c>
      <c r="Q13" s="34"/>
      <c r="R13" s="34"/>
    </row>
    <row r="14" spans="1:18" ht="17.45" customHeight="1" x14ac:dyDescent="0.2">
      <c r="A14" s="36" t="s">
        <v>27</v>
      </c>
      <c r="B14" s="42">
        <v>12</v>
      </c>
      <c r="C14" s="42">
        <v>12</v>
      </c>
      <c r="D14" s="42">
        <v>12</v>
      </c>
      <c r="E14" s="42">
        <v>12</v>
      </c>
      <c r="F14" s="42">
        <v>12</v>
      </c>
      <c r="G14" s="37">
        <v>12</v>
      </c>
      <c r="H14" s="37">
        <v>12</v>
      </c>
      <c r="I14" s="37">
        <v>6</v>
      </c>
      <c r="J14" s="37">
        <v>6</v>
      </c>
      <c r="K14" s="37">
        <v>6</v>
      </c>
      <c r="L14" s="37">
        <v>6</v>
      </c>
      <c r="M14" s="37">
        <v>6</v>
      </c>
      <c r="N14" s="37">
        <v>6</v>
      </c>
      <c r="O14" s="37">
        <v>6</v>
      </c>
      <c r="P14" s="42">
        <f t="shared" ref="P14:P19" si="2">SUM(B14:O14)</f>
        <v>126</v>
      </c>
      <c r="Q14" s="34"/>
      <c r="R14" s="34"/>
    </row>
    <row r="15" spans="1:18" ht="17.45" customHeight="1" x14ac:dyDescent="0.2">
      <c r="A15" s="36" t="s">
        <v>30</v>
      </c>
      <c r="B15" s="37">
        <v>12</v>
      </c>
      <c r="C15" s="37">
        <v>12</v>
      </c>
      <c r="D15" s="37">
        <v>12</v>
      </c>
      <c r="E15" s="37">
        <v>12</v>
      </c>
      <c r="F15" s="37">
        <v>12</v>
      </c>
      <c r="G15" s="37">
        <v>12</v>
      </c>
      <c r="H15" s="37">
        <v>12</v>
      </c>
      <c r="I15" s="37">
        <v>6</v>
      </c>
      <c r="J15" s="37">
        <v>6</v>
      </c>
      <c r="K15" s="37">
        <v>6</v>
      </c>
      <c r="L15" s="37">
        <v>6</v>
      </c>
      <c r="M15" s="37">
        <v>6</v>
      </c>
      <c r="N15" s="37">
        <v>6</v>
      </c>
      <c r="O15" s="37">
        <v>6</v>
      </c>
      <c r="P15" s="42">
        <f t="shared" si="2"/>
        <v>126</v>
      </c>
      <c r="Q15" s="35"/>
      <c r="R15" s="35"/>
    </row>
    <row r="16" spans="1:18" ht="17.45" customHeight="1" x14ac:dyDescent="0.2">
      <c r="A16" s="38" t="s">
        <v>38</v>
      </c>
      <c r="B16" s="39">
        <v>9</v>
      </c>
      <c r="C16" s="39">
        <v>15</v>
      </c>
      <c r="D16" s="39">
        <v>16</v>
      </c>
      <c r="E16" s="39">
        <v>11</v>
      </c>
      <c r="F16" s="39">
        <v>9</v>
      </c>
      <c r="G16" s="39">
        <v>7</v>
      </c>
      <c r="H16" s="39">
        <v>15</v>
      </c>
      <c r="I16" s="39">
        <v>4</v>
      </c>
      <c r="J16" s="39">
        <v>5</v>
      </c>
      <c r="K16" s="39">
        <v>6</v>
      </c>
      <c r="L16" s="39">
        <v>5</v>
      </c>
      <c r="M16" s="39">
        <v>3</v>
      </c>
      <c r="N16" s="39">
        <v>13</v>
      </c>
      <c r="O16" s="39">
        <v>7</v>
      </c>
      <c r="P16" s="66">
        <f t="shared" si="2"/>
        <v>125</v>
      </c>
      <c r="Q16" s="35"/>
      <c r="R16" s="35"/>
    </row>
    <row r="17" spans="1:18" ht="17.45" customHeight="1" x14ac:dyDescent="0.2">
      <c r="A17" s="38" t="s">
        <v>35</v>
      </c>
      <c r="B17" s="40">
        <v>12</v>
      </c>
      <c r="C17" s="40">
        <v>11</v>
      </c>
      <c r="D17" s="40">
        <v>12</v>
      </c>
      <c r="E17" s="40">
        <v>18</v>
      </c>
      <c r="F17" s="40">
        <v>14</v>
      </c>
      <c r="G17" s="40">
        <v>21</v>
      </c>
      <c r="H17" s="40">
        <v>12</v>
      </c>
      <c r="I17" s="40">
        <v>8</v>
      </c>
      <c r="J17" s="40">
        <v>7</v>
      </c>
      <c r="K17" s="40">
        <v>8</v>
      </c>
      <c r="L17" s="40">
        <v>7</v>
      </c>
      <c r="M17" s="40">
        <v>8</v>
      </c>
      <c r="N17" s="40">
        <v>7</v>
      </c>
      <c r="O17" s="40">
        <v>6</v>
      </c>
      <c r="P17" s="66">
        <f t="shared" si="2"/>
        <v>151</v>
      </c>
      <c r="Q17" s="35"/>
      <c r="R17" s="35"/>
    </row>
    <row r="18" spans="1:18" ht="17.45" customHeight="1" x14ac:dyDescent="0.2">
      <c r="A18" s="36" t="s">
        <v>21</v>
      </c>
      <c r="B18" s="42">
        <v>12</v>
      </c>
      <c r="C18" s="42">
        <v>12</v>
      </c>
      <c r="D18" s="42">
        <v>12</v>
      </c>
      <c r="E18" s="42">
        <v>12</v>
      </c>
      <c r="F18" s="42">
        <v>12</v>
      </c>
      <c r="G18" s="37">
        <v>12</v>
      </c>
      <c r="H18" s="37">
        <v>12</v>
      </c>
      <c r="I18" s="37">
        <v>6</v>
      </c>
      <c r="J18" s="37">
        <v>6</v>
      </c>
      <c r="K18" s="37">
        <v>6</v>
      </c>
      <c r="L18" s="37">
        <v>6</v>
      </c>
      <c r="M18" s="37">
        <v>6</v>
      </c>
      <c r="N18" s="37">
        <v>6</v>
      </c>
      <c r="O18" s="37">
        <v>6</v>
      </c>
      <c r="P18" s="42">
        <f t="shared" si="2"/>
        <v>126</v>
      </c>
      <c r="Q18" s="35"/>
      <c r="R18" s="35"/>
    </row>
    <row r="19" spans="1:18" ht="17.45" customHeight="1" x14ac:dyDescent="0.2">
      <c r="A19" s="36" t="s">
        <v>26</v>
      </c>
      <c r="B19" s="37">
        <v>12</v>
      </c>
      <c r="C19" s="37">
        <v>12</v>
      </c>
      <c r="D19" s="37">
        <v>12</v>
      </c>
      <c r="E19" s="37">
        <v>12</v>
      </c>
      <c r="F19" s="37">
        <v>12</v>
      </c>
      <c r="G19" s="37">
        <v>12</v>
      </c>
      <c r="H19" s="37">
        <v>12</v>
      </c>
      <c r="I19" s="37">
        <v>6</v>
      </c>
      <c r="J19" s="37">
        <v>6</v>
      </c>
      <c r="K19" s="37">
        <v>6</v>
      </c>
      <c r="L19" s="37">
        <v>6</v>
      </c>
      <c r="M19" s="37">
        <v>6</v>
      </c>
      <c r="N19" s="37">
        <v>6</v>
      </c>
      <c r="O19" s="37">
        <v>6</v>
      </c>
      <c r="P19" s="42">
        <f t="shared" si="2"/>
        <v>126</v>
      </c>
      <c r="Q19" s="35"/>
      <c r="R19" s="35"/>
    </row>
    <row r="20" spans="1:18" ht="17.45" customHeight="1" x14ac:dyDescent="0.25">
      <c r="A20" s="41" t="s">
        <v>47</v>
      </c>
      <c r="B20" s="40">
        <f>SUM(B13:B19)</f>
        <v>81</v>
      </c>
      <c r="C20" s="40">
        <f t="shared" ref="C20:O20" si="3">SUM(C13:C19)</f>
        <v>86</v>
      </c>
      <c r="D20" s="40">
        <f t="shared" si="3"/>
        <v>88</v>
      </c>
      <c r="E20" s="40">
        <f t="shared" si="3"/>
        <v>89</v>
      </c>
      <c r="F20" s="40">
        <f t="shared" si="3"/>
        <v>83</v>
      </c>
      <c r="G20" s="40">
        <f t="shared" si="3"/>
        <v>88</v>
      </c>
      <c r="H20" s="40">
        <f t="shared" si="3"/>
        <v>87</v>
      </c>
      <c r="I20" s="40">
        <f t="shared" si="3"/>
        <v>42</v>
      </c>
      <c r="J20" s="40">
        <f t="shared" si="3"/>
        <v>42</v>
      </c>
      <c r="K20" s="40">
        <f t="shared" si="3"/>
        <v>44</v>
      </c>
      <c r="L20" s="40">
        <f t="shared" si="3"/>
        <v>42</v>
      </c>
      <c r="M20" s="40">
        <f t="shared" si="3"/>
        <v>41</v>
      </c>
      <c r="N20" s="40">
        <f t="shared" si="3"/>
        <v>50</v>
      </c>
      <c r="O20" s="40">
        <f t="shared" si="3"/>
        <v>43</v>
      </c>
      <c r="P20" s="40">
        <f>SUM(P13:P19)</f>
        <v>906</v>
      </c>
      <c r="Q20" s="34"/>
      <c r="R20" s="34"/>
    </row>
    <row r="21" spans="1:18" ht="17.4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17.4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7.45" customHeight="1" x14ac:dyDescent="0.25">
      <c r="A23" s="32" t="s">
        <v>7</v>
      </c>
      <c r="B23" s="33" t="s">
        <v>40</v>
      </c>
      <c r="C23" s="33" t="s">
        <v>41</v>
      </c>
      <c r="D23" s="33" t="s">
        <v>42</v>
      </c>
      <c r="E23" s="33" t="s">
        <v>43</v>
      </c>
      <c r="F23" s="33" t="s">
        <v>44</v>
      </c>
      <c r="G23" s="33" t="s">
        <v>45</v>
      </c>
      <c r="H23" s="33" t="s">
        <v>46</v>
      </c>
      <c r="I23" s="33" t="s">
        <v>40</v>
      </c>
      <c r="J23" s="33" t="s">
        <v>41</v>
      </c>
      <c r="K23" s="33" t="s">
        <v>42</v>
      </c>
      <c r="L23" s="33" t="s">
        <v>43</v>
      </c>
      <c r="M23" s="33" t="s">
        <v>44</v>
      </c>
      <c r="N23" s="33" t="s">
        <v>45</v>
      </c>
      <c r="O23" s="33" t="s">
        <v>46</v>
      </c>
      <c r="P23" s="33" t="s">
        <v>3</v>
      </c>
      <c r="Q23" s="34"/>
      <c r="R23" s="34"/>
    </row>
    <row r="24" spans="1:18" ht="17.45" customHeight="1" x14ac:dyDescent="0.2">
      <c r="A24" s="63" t="s">
        <v>33</v>
      </c>
      <c r="B24" s="45">
        <v>15</v>
      </c>
      <c r="C24" s="45">
        <v>12</v>
      </c>
      <c r="D24" s="45">
        <v>10</v>
      </c>
      <c r="E24" s="45">
        <v>11</v>
      </c>
      <c r="F24" s="45">
        <v>8</v>
      </c>
      <c r="G24" s="46">
        <v>18</v>
      </c>
      <c r="H24" s="39">
        <v>14</v>
      </c>
      <c r="I24" s="39">
        <v>8</v>
      </c>
      <c r="J24" s="39">
        <v>6</v>
      </c>
      <c r="K24" s="39">
        <v>5</v>
      </c>
      <c r="L24" s="39">
        <v>6</v>
      </c>
      <c r="M24" s="39">
        <v>6</v>
      </c>
      <c r="N24" s="39">
        <v>6</v>
      </c>
      <c r="O24" s="39">
        <v>7</v>
      </c>
      <c r="P24" s="40">
        <f>SUM(B24:O24)</f>
        <v>132</v>
      </c>
      <c r="Q24" s="34"/>
      <c r="R24" s="34"/>
    </row>
    <row r="25" spans="1:18" ht="17.45" customHeight="1" x14ac:dyDescent="0.2">
      <c r="A25" s="63" t="s">
        <v>29</v>
      </c>
      <c r="B25" s="45">
        <v>14</v>
      </c>
      <c r="C25" s="45">
        <v>14</v>
      </c>
      <c r="D25" s="45">
        <v>22</v>
      </c>
      <c r="E25" s="45">
        <v>15</v>
      </c>
      <c r="F25" s="45">
        <v>15</v>
      </c>
      <c r="G25" s="64">
        <v>8</v>
      </c>
      <c r="H25" s="40">
        <v>16</v>
      </c>
      <c r="I25" s="40">
        <v>6</v>
      </c>
      <c r="J25" s="40">
        <v>6</v>
      </c>
      <c r="K25" s="40">
        <v>6</v>
      </c>
      <c r="L25" s="40">
        <v>8</v>
      </c>
      <c r="M25" s="40">
        <v>6</v>
      </c>
      <c r="N25" s="40">
        <v>8</v>
      </c>
      <c r="O25" s="40">
        <v>7</v>
      </c>
      <c r="P25" s="40">
        <f t="shared" ref="P25:P30" si="4">SUM(B25:O25)</f>
        <v>151</v>
      </c>
      <c r="Q25" s="34"/>
      <c r="R25" s="34"/>
    </row>
    <row r="26" spans="1:18" ht="17.45" customHeight="1" x14ac:dyDescent="0.2">
      <c r="A26" s="65" t="s">
        <v>17</v>
      </c>
      <c r="B26" s="45">
        <v>14</v>
      </c>
      <c r="C26" s="45">
        <v>17</v>
      </c>
      <c r="D26" s="45">
        <v>16</v>
      </c>
      <c r="E26" s="45">
        <v>18</v>
      </c>
      <c r="F26" s="45">
        <v>14</v>
      </c>
      <c r="G26" s="46">
        <v>12</v>
      </c>
      <c r="H26" s="39">
        <v>16</v>
      </c>
      <c r="I26" s="39">
        <v>8</v>
      </c>
      <c r="J26" s="39">
        <v>4</v>
      </c>
      <c r="K26" s="39">
        <v>6</v>
      </c>
      <c r="L26" s="39">
        <v>8</v>
      </c>
      <c r="M26" s="39">
        <v>8</v>
      </c>
      <c r="N26" s="39">
        <v>6</v>
      </c>
      <c r="O26" s="39">
        <v>7</v>
      </c>
      <c r="P26" s="40">
        <f t="shared" si="4"/>
        <v>154</v>
      </c>
      <c r="Q26" s="34"/>
      <c r="R26" s="34"/>
    </row>
    <row r="27" spans="1:18" ht="17.45" customHeight="1" x14ac:dyDescent="0.2">
      <c r="A27" s="63" t="s">
        <v>25</v>
      </c>
      <c r="B27" s="45">
        <v>16</v>
      </c>
      <c r="C27" s="45">
        <v>15</v>
      </c>
      <c r="D27" s="45">
        <v>23</v>
      </c>
      <c r="E27" s="45">
        <v>12</v>
      </c>
      <c r="F27" s="45">
        <v>12</v>
      </c>
      <c r="G27" s="46">
        <v>5</v>
      </c>
      <c r="H27" s="39">
        <v>21</v>
      </c>
      <c r="I27" s="39">
        <v>8</v>
      </c>
      <c r="J27" s="39">
        <v>5</v>
      </c>
      <c r="K27" s="39">
        <v>8</v>
      </c>
      <c r="L27" s="39">
        <v>7</v>
      </c>
      <c r="M27" s="39">
        <v>15</v>
      </c>
      <c r="N27" s="39">
        <v>18</v>
      </c>
      <c r="O27" s="39">
        <v>7</v>
      </c>
      <c r="P27" s="40">
        <f t="shared" si="4"/>
        <v>172</v>
      </c>
      <c r="Q27" s="34"/>
      <c r="R27" s="34"/>
    </row>
    <row r="28" spans="1:18" ht="17.45" customHeight="1" x14ac:dyDescent="0.2">
      <c r="A28" s="63" t="s">
        <v>23</v>
      </c>
      <c r="B28" s="45">
        <v>8</v>
      </c>
      <c r="C28" s="45">
        <v>18</v>
      </c>
      <c r="D28" s="45">
        <v>20</v>
      </c>
      <c r="E28" s="45">
        <v>11</v>
      </c>
      <c r="F28" s="45">
        <v>16</v>
      </c>
      <c r="G28" s="64">
        <v>10</v>
      </c>
      <c r="H28" s="40">
        <v>12</v>
      </c>
      <c r="I28" s="40">
        <v>6</v>
      </c>
      <c r="J28" s="40">
        <v>7</v>
      </c>
      <c r="K28" s="40">
        <v>8</v>
      </c>
      <c r="L28" s="40">
        <v>17</v>
      </c>
      <c r="M28" s="40">
        <v>4</v>
      </c>
      <c r="N28" s="40">
        <v>9</v>
      </c>
      <c r="O28" s="40">
        <v>8</v>
      </c>
      <c r="P28" s="40">
        <f t="shared" si="4"/>
        <v>154</v>
      </c>
      <c r="Q28" s="34"/>
      <c r="R28" s="34"/>
    </row>
    <row r="29" spans="1:18" ht="17.45" customHeight="1" x14ac:dyDescent="0.2">
      <c r="A29" s="63" t="s">
        <v>37</v>
      </c>
      <c r="B29" s="45">
        <v>12</v>
      </c>
      <c r="C29" s="45">
        <v>12</v>
      </c>
      <c r="D29" s="45">
        <v>5</v>
      </c>
      <c r="E29" s="45">
        <v>14</v>
      </c>
      <c r="F29" s="45">
        <v>15</v>
      </c>
      <c r="G29" s="64">
        <v>15</v>
      </c>
      <c r="H29" s="40">
        <v>18</v>
      </c>
      <c r="I29" s="40">
        <v>8</v>
      </c>
      <c r="J29" s="40">
        <v>17</v>
      </c>
      <c r="K29" s="40">
        <v>8</v>
      </c>
      <c r="L29" s="40">
        <v>7</v>
      </c>
      <c r="M29" s="40">
        <v>6</v>
      </c>
      <c r="N29" s="40">
        <v>8</v>
      </c>
      <c r="O29" s="40">
        <v>6</v>
      </c>
      <c r="P29" s="40">
        <f t="shared" si="4"/>
        <v>151</v>
      </c>
      <c r="Q29" s="34"/>
      <c r="R29" s="34"/>
    </row>
    <row r="30" spans="1:18" ht="17.45" customHeight="1" x14ac:dyDescent="0.2">
      <c r="A30" s="67" t="s">
        <v>48</v>
      </c>
      <c r="B30" s="49">
        <v>12</v>
      </c>
      <c r="C30" s="49">
        <v>12</v>
      </c>
      <c r="D30" s="49">
        <v>12</v>
      </c>
      <c r="E30" s="49">
        <v>12</v>
      </c>
      <c r="F30" s="49">
        <v>12</v>
      </c>
      <c r="G30" s="50">
        <v>12</v>
      </c>
      <c r="H30" s="37">
        <v>12</v>
      </c>
      <c r="I30" s="37">
        <v>6</v>
      </c>
      <c r="J30" s="37">
        <v>6</v>
      </c>
      <c r="K30" s="37">
        <v>6</v>
      </c>
      <c r="L30" s="37">
        <v>6</v>
      </c>
      <c r="M30" s="37">
        <v>6</v>
      </c>
      <c r="N30" s="37">
        <v>6</v>
      </c>
      <c r="O30" s="37">
        <v>6</v>
      </c>
      <c r="P30" s="42">
        <f t="shared" si="4"/>
        <v>126</v>
      </c>
      <c r="Q30" s="34"/>
      <c r="R30" s="34"/>
    </row>
    <row r="31" spans="1:18" ht="17.45" customHeight="1" x14ac:dyDescent="0.25">
      <c r="A31" s="32" t="s">
        <v>47</v>
      </c>
      <c r="B31" s="64">
        <f>SUM(B24:B30)</f>
        <v>91</v>
      </c>
      <c r="C31" s="64">
        <f t="shared" ref="C31:O31" si="5">SUM(C24:C30)</f>
        <v>100</v>
      </c>
      <c r="D31" s="64">
        <f t="shared" si="5"/>
        <v>108</v>
      </c>
      <c r="E31" s="64">
        <f t="shared" si="5"/>
        <v>93</v>
      </c>
      <c r="F31" s="64">
        <f t="shared" si="5"/>
        <v>92</v>
      </c>
      <c r="G31" s="64">
        <f t="shared" si="5"/>
        <v>80</v>
      </c>
      <c r="H31" s="64">
        <f t="shared" si="5"/>
        <v>109</v>
      </c>
      <c r="I31" s="64">
        <f t="shared" si="5"/>
        <v>50</v>
      </c>
      <c r="J31" s="64">
        <f t="shared" si="5"/>
        <v>51</v>
      </c>
      <c r="K31" s="64">
        <f t="shared" si="5"/>
        <v>47</v>
      </c>
      <c r="L31" s="64">
        <f t="shared" si="5"/>
        <v>59</v>
      </c>
      <c r="M31" s="64">
        <f t="shared" si="5"/>
        <v>51</v>
      </c>
      <c r="N31" s="64">
        <f t="shared" si="5"/>
        <v>61</v>
      </c>
      <c r="O31" s="64">
        <f t="shared" si="5"/>
        <v>48</v>
      </c>
      <c r="P31" s="40">
        <f>SUM(P24:P30)</f>
        <v>1040</v>
      </c>
      <c r="Q31" s="34"/>
      <c r="R31" s="34"/>
    </row>
    <row r="32" spans="1:18" ht="17.4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7.4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ht="17.45" customHeight="1" x14ac:dyDescent="0.25">
      <c r="A34" s="32" t="s">
        <v>8</v>
      </c>
      <c r="B34" s="33" t="s">
        <v>40</v>
      </c>
      <c r="C34" s="33" t="s">
        <v>41</v>
      </c>
      <c r="D34" s="33" t="s">
        <v>42</v>
      </c>
      <c r="E34" s="33" t="s">
        <v>43</v>
      </c>
      <c r="F34" s="33" t="s">
        <v>44</v>
      </c>
      <c r="G34" s="33" t="s">
        <v>45</v>
      </c>
      <c r="H34" s="33" t="s">
        <v>46</v>
      </c>
      <c r="I34" s="33" t="s">
        <v>40</v>
      </c>
      <c r="J34" s="33" t="s">
        <v>41</v>
      </c>
      <c r="K34" s="33" t="s">
        <v>42</v>
      </c>
      <c r="L34" s="33" t="s">
        <v>43</v>
      </c>
      <c r="M34" s="33" t="s">
        <v>44</v>
      </c>
      <c r="N34" s="33" t="s">
        <v>45</v>
      </c>
      <c r="O34" s="33" t="s">
        <v>46</v>
      </c>
      <c r="P34" s="33" t="s">
        <v>3</v>
      </c>
      <c r="Q34" s="34"/>
      <c r="R34" s="34"/>
    </row>
    <row r="35" spans="1:18" ht="17.45" customHeight="1" x14ac:dyDescent="0.2">
      <c r="A35" s="38" t="s">
        <v>36</v>
      </c>
      <c r="B35" s="39">
        <v>10</v>
      </c>
      <c r="C35" s="39">
        <v>13</v>
      </c>
      <c r="D35" s="39">
        <v>12</v>
      </c>
      <c r="E35" s="39">
        <v>15</v>
      </c>
      <c r="F35" s="39">
        <v>15</v>
      </c>
      <c r="G35" s="39">
        <v>18</v>
      </c>
      <c r="H35" s="39">
        <v>14</v>
      </c>
      <c r="I35" s="39">
        <v>8</v>
      </c>
      <c r="J35" s="39">
        <v>5</v>
      </c>
      <c r="K35" s="39">
        <v>15</v>
      </c>
      <c r="L35" s="39">
        <v>6</v>
      </c>
      <c r="M35" s="39">
        <v>8</v>
      </c>
      <c r="N35" s="39">
        <v>5</v>
      </c>
      <c r="O35" s="39">
        <v>8</v>
      </c>
      <c r="P35" s="39">
        <f>SUM(B35:O35)</f>
        <v>152</v>
      </c>
      <c r="Q35" s="34"/>
      <c r="R35" s="34"/>
    </row>
    <row r="36" spans="1:18" ht="17.45" customHeight="1" x14ac:dyDescent="0.2">
      <c r="A36" s="36" t="s">
        <v>18</v>
      </c>
      <c r="B36" s="42">
        <v>12</v>
      </c>
      <c r="C36" s="42">
        <v>12</v>
      </c>
      <c r="D36" s="42">
        <v>12</v>
      </c>
      <c r="E36" s="42">
        <v>12</v>
      </c>
      <c r="F36" s="42">
        <v>12</v>
      </c>
      <c r="G36" s="42">
        <v>12</v>
      </c>
      <c r="H36" s="42">
        <v>12</v>
      </c>
      <c r="I36" s="42">
        <v>6</v>
      </c>
      <c r="J36" s="42">
        <v>6</v>
      </c>
      <c r="K36" s="42">
        <v>6</v>
      </c>
      <c r="L36" s="42">
        <v>6</v>
      </c>
      <c r="M36" s="42">
        <v>6</v>
      </c>
      <c r="N36" s="42">
        <v>6</v>
      </c>
      <c r="O36" s="42">
        <v>6</v>
      </c>
      <c r="P36" s="37">
        <f t="shared" ref="P36:P41" si="6">SUM(B36:O36)</f>
        <v>126</v>
      </c>
      <c r="Q36" s="34"/>
      <c r="R36" s="34"/>
    </row>
    <row r="37" spans="1:18" ht="17.45" customHeight="1" x14ac:dyDescent="0.2">
      <c r="A37" s="38" t="s">
        <v>15</v>
      </c>
      <c r="B37" s="40">
        <v>11</v>
      </c>
      <c r="C37" s="40">
        <v>13</v>
      </c>
      <c r="D37" s="40">
        <v>11</v>
      </c>
      <c r="E37" s="40">
        <v>16</v>
      </c>
      <c r="F37" s="40">
        <v>21</v>
      </c>
      <c r="G37" s="40">
        <v>12</v>
      </c>
      <c r="H37" s="40">
        <v>13</v>
      </c>
      <c r="I37" s="40">
        <v>23</v>
      </c>
      <c r="J37" s="40">
        <v>6</v>
      </c>
      <c r="K37" s="40">
        <v>9</v>
      </c>
      <c r="L37" s="40">
        <v>7</v>
      </c>
      <c r="M37" s="40">
        <v>8</v>
      </c>
      <c r="N37" s="40">
        <v>6</v>
      </c>
      <c r="O37" s="40">
        <v>8</v>
      </c>
      <c r="P37" s="39">
        <f t="shared" si="6"/>
        <v>164</v>
      </c>
      <c r="Q37" s="34"/>
      <c r="R37" s="34"/>
    </row>
    <row r="38" spans="1:18" ht="17.45" customHeight="1" x14ac:dyDescent="0.2">
      <c r="A38" s="38" t="s">
        <v>32</v>
      </c>
      <c r="B38" s="39">
        <v>18</v>
      </c>
      <c r="C38" s="39">
        <v>10</v>
      </c>
      <c r="D38" s="39">
        <v>7</v>
      </c>
      <c r="E38" s="39">
        <v>17</v>
      </c>
      <c r="F38" s="39">
        <v>11</v>
      </c>
      <c r="G38" s="39">
        <v>13</v>
      </c>
      <c r="H38" s="39">
        <v>13</v>
      </c>
      <c r="I38" s="39">
        <v>7</v>
      </c>
      <c r="J38" s="39">
        <v>8</v>
      </c>
      <c r="K38" s="39">
        <v>8</v>
      </c>
      <c r="L38" s="39">
        <v>8</v>
      </c>
      <c r="M38" s="39">
        <v>6</v>
      </c>
      <c r="N38" s="39">
        <v>8</v>
      </c>
      <c r="O38" s="39">
        <v>7</v>
      </c>
      <c r="P38" s="39">
        <f t="shared" si="6"/>
        <v>141</v>
      </c>
      <c r="Q38" s="34"/>
      <c r="R38" s="34"/>
    </row>
    <row r="39" spans="1:18" ht="17.45" customHeight="1" x14ac:dyDescent="0.2">
      <c r="A39" s="38" t="s">
        <v>19</v>
      </c>
      <c r="B39" s="39">
        <v>14</v>
      </c>
      <c r="C39" s="39">
        <v>14</v>
      </c>
      <c r="D39" s="39">
        <v>18</v>
      </c>
      <c r="E39" s="39">
        <v>16</v>
      </c>
      <c r="F39" s="39">
        <v>16</v>
      </c>
      <c r="G39" s="39">
        <v>15</v>
      </c>
      <c r="H39" s="39">
        <v>15</v>
      </c>
      <c r="I39" s="39">
        <v>5</v>
      </c>
      <c r="J39" s="39">
        <v>21</v>
      </c>
      <c r="K39" s="39">
        <v>17</v>
      </c>
      <c r="L39" s="39">
        <v>7</v>
      </c>
      <c r="M39" s="39">
        <v>14</v>
      </c>
      <c r="N39" s="39">
        <v>14</v>
      </c>
      <c r="O39" s="39">
        <v>9</v>
      </c>
      <c r="P39" s="39">
        <f t="shared" si="6"/>
        <v>195</v>
      </c>
      <c r="Q39" s="34"/>
      <c r="R39" s="34"/>
    </row>
    <row r="40" spans="1:18" ht="17.45" customHeight="1" x14ac:dyDescent="0.2">
      <c r="A40" s="44" t="s">
        <v>24</v>
      </c>
      <c r="B40" s="40">
        <v>21</v>
      </c>
      <c r="C40" s="40">
        <v>12</v>
      </c>
      <c r="D40" s="40">
        <v>12</v>
      </c>
      <c r="E40" s="40">
        <v>11</v>
      </c>
      <c r="F40" s="40">
        <v>14</v>
      </c>
      <c r="G40" s="40">
        <v>7</v>
      </c>
      <c r="H40" s="40">
        <v>17</v>
      </c>
      <c r="I40" s="40">
        <v>8</v>
      </c>
      <c r="J40" s="40">
        <v>5</v>
      </c>
      <c r="K40" s="40">
        <v>6</v>
      </c>
      <c r="L40" s="40">
        <v>17</v>
      </c>
      <c r="M40" s="40">
        <v>4</v>
      </c>
      <c r="N40" s="40">
        <v>6</v>
      </c>
      <c r="O40" s="40">
        <v>6</v>
      </c>
      <c r="P40" s="39">
        <f t="shared" si="6"/>
        <v>146</v>
      </c>
      <c r="Q40" s="34"/>
      <c r="R40" s="34"/>
    </row>
    <row r="41" spans="1:18" ht="17.45" customHeight="1" x14ac:dyDescent="0.2">
      <c r="A41" s="43" t="s">
        <v>49</v>
      </c>
      <c r="B41" s="42">
        <v>12</v>
      </c>
      <c r="C41" s="42">
        <v>12</v>
      </c>
      <c r="D41" s="42">
        <v>12</v>
      </c>
      <c r="E41" s="42">
        <v>12</v>
      </c>
      <c r="F41" s="42">
        <v>12</v>
      </c>
      <c r="G41" s="42">
        <v>12</v>
      </c>
      <c r="H41" s="42">
        <v>12</v>
      </c>
      <c r="I41" s="42">
        <v>6</v>
      </c>
      <c r="J41" s="42">
        <v>6</v>
      </c>
      <c r="K41" s="42">
        <v>6</v>
      </c>
      <c r="L41" s="42">
        <v>6</v>
      </c>
      <c r="M41" s="42">
        <v>6</v>
      </c>
      <c r="N41" s="42">
        <v>6</v>
      </c>
      <c r="O41" s="42">
        <v>6</v>
      </c>
      <c r="P41" s="37">
        <f t="shared" si="6"/>
        <v>126</v>
      </c>
      <c r="Q41" s="34"/>
      <c r="R41" s="34"/>
    </row>
    <row r="42" spans="1:18" ht="17.45" customHeight="1" x14ac:dyDescent="0.25">
      <c r="A42" s="41" t="s">
        <v>47</v>
      </c>
      <c r="B42" s="40">
        <f>SUM(B35:B41)</f>
        <v>98</v>
      </c>
      <c r="C42" s="40">
        <f t="shared" ref="C42:O42" si="7">SUM(C35:C41)</f>
        <v>86</v>
      </c>
      <c r="D42" s="40">
        <f t="shared" si="7"/>
        <v>84</v>
      </c>
      <c r="E42" s="40">
        <f t="shared" si="7"/>
        <v>99</v>
      </c>
      <c r="F42" s="40">
        <f t="shared" si="7"/>
        <v>101</v>
      </c>
      <c r="G42" s="40">
        <f t="shared" si="7"/>
        <v>89</v>
      </c>
      <c r="H42" s="40">
        <f t="shared" si="7"/>
        <v>96</v>
      </c>
      <c r="I42" s="40">
        <f t="shared" si="7"/>
        <v>63</v>
      </c>
      <c r="J42" s="40">
        <f t="shared" si="7"/>
        <v>57</v>
      </c>
      <c r="K42" s="40">
        <f t="shared" si="7"/>
        <v>67</v>
      </c>
      <c r="L42" s="40">
        <f t="shared" si="7"/>
        <v>57</v>
      </c>
      <c r="M42" s="40">
        <f t="shared" si="7"/>
        <v>52</v>
      </c>
      <c r="N42" s="40">
        <f t="shared" si="7"/>
        <v>51</v>
      </c>
      <c r="O42" s="40">
        <f t="shared" si="7"/>
        <v>50</v>
      </c>
      <c r="P42" s="40">
        <f>SUM(P35:P41)</f>
        <v>1050</v>
      </c>
      <c r="Q42" s="34"/>
      <c r="R42" s="34"/>
    </row>
  </sheetData>
  <printOptions horizontalCentered="1"/>
  <pageMargins left="1.1811023622047245" right="0.78740157480314965" top="0.78740157480314965" bottom="0.78740157480314965" header="0.78740157480314965" footer="0.78740157480314965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Gesamt</vt:lpstr>
      <vt:lpstr>Männer</vt:lpstr>
      <vt:lpstr>Frauen</vt:lpstr>
      <vt:lpstr>Sep</vt:lpstr>
      <vt:lpstr>Okt</vt:lpstr>
      <vt:lpstr>Nov</vt:lpstr>
      <vt:lpstr>Dez</vt:lpstr>
      <vt:lpstr>Frauen!Druckbereich</vt:lpstr>
      <vt:lpstr>Gesamt!Druckbereich</vt:lpstr>
      <vt:lpstr>Männer!Druckbereich</vt:lpstr>
      <vt:lpstr>Nov!Druckbereich</vt:lpstr>
      <vt:lpstr>Okt!Druckbereich</vt:lpstr>
      <vt:lpstr>Sep!Druckbereich</vt:lpstr>
      <vt:lpstr>Okt!Print_Area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Gabriele Palt</cp:lastModifiedBy>
  <cp:lastPrinted>2026-01-14T20:17:50Z</cp:lastPrinted>
  <dcterms:created xsi:type="dcterms:W3CDTF">2024-10-07T18:50:55Z</dcterms:created>
  <dcterms:modified xsi:type="dcterms:W3CDTF">2026-01-14T20:17:57Z</dcterms:modified>
</cp:coreProperties>
</file>